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poli\Desktop\MTIP Related\STBG Application Update 2022\"/>
    </mc:Choice>
  </mc:AlternateContent>
  <xr:revisionPtr revIDLastSave="0" documentId="13_ncr:1_{E5204E39-C785-4FAA-8B3D-415EA6969A41}" xr6:coauthVersionLast="36" xr6:coauthVersionMax="36" xr10:uidLastSave="{00000000-0000-0000-0000-000000000000}"/>
  <bookViews>
    <workbookView xWindow="0" yWindow="0" windowWidth="23040" windowHeight="9780" xr2:uid="{EB082529-4A16-4399-9DF1-DBC7E9E0E639}"/>
  </bookViews>
  <sheets>
    <sheet name="Cost Estimate Scoping Sheet" sheetId="1" r:id="rId1"/>
  </sheets>
  <externalReferences>
    <externalReference r:id="rId2"/>
  </externalReferences>
  <definedNames>
    <definedName name="_xlnm.Print_Area" localSheetId="0">'Cost Estimate Scoping Sheet'!$A$1:$F$150</definedName>
    <definedName name="_xlnm.Print_Titles" localSheetId="0">'Cost Estimate Scoping Sheet'!$1:$8</definedName>
    <definedName name="T_BI">[1]BR_BI!$A$12:$H$1976</definedName>
    <definedName name="T_BrList">[1]BR_BI!$B$1990:$F$4556</definedName>
    <definedName name="T_Gr">[1]BR_BI!$M$11:$S$11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8" i="1" l="1"/>
  <c r="F133" i="1"/>
  <c r="F132" i="1"/>
  <c r="F131" i="1"/>
  <c r="F130" i="1"/>
  <c r="F128" i="1"/>
  <c r="F124" i="1"/>
  <c r="F123" i="1"/>
  <c r="F116" i="1"/>
  <c r="F115" i="1"/>
  <c r="F114" i="1"/>
  <c r="F113" i="1"/>
  <c r="F112" i="1"/>
  <c r="F111" i="1"/>
  <c r="F109" i="1"/>
  <c r="F108" i="1"/>
  <c r="F107" i="1"/>
  <c r="F106" i="1"/>
  <c r="F105" i="1"/>
  <c r="F104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0" i="1" s="1"/>
  <c r="F117" i="1" l="1"/>
  <c r="F11" i="1"/>
  <c r="F12" i="1"/>
  <c r="F140" i="1" l="1"/>
  <c r="F139" i="1"/>
  <c r="F137" i="1"/>
  <c r="F134" i="1"/>
  <c r="F135" i="1" s="1"/>
  <c r="F141" i="1" l="1"/>
  <c r="F142" i="1" s="1"/>
</calcChain>
</file>

<file path=xl/sharedStrings.xml><?xml version="1.0" encoding="utf-8"?>
<sst xmlns="http://schemas.openxmlformats.org/spreadsheetml/2006/main" count="268" uniqueCount="165">
  <si>
    <t>(updated March 2022)</t>
  </si>
  <si>
    <t>PROJECT NAME</t>
  </si>
  <si>
    <t>COUNTY</t>
  </si>
  <si>
    <t>KIND OF WORK</t>
  </si>
  <si>
    <t>LENGTH</t>
  </si>
  <si>
    <t>DATE</t>
  </si>
  <si>
    <t>ESTIMATE PREPARER</t>
  </si>
  <si>
    <t>Section #</t>
  </si>
  <si>
    <t>ITEM TITLE</t>
  </si>
  <si>
    <t>UNIT</t>
  </si>
  <si>
    <t>QTY</t>
  </si>
  <si>
    <t xml:space="preserve">UNIT </t>
  </si>
  <si>
    <t>EXTENDED</t>
  </si>
  <si>
    <t>COST</t>
  </si>
  <si>
    <t>TEMPORARY FEATURES AND APPURTENANCES</t>
  </si>
  <si>
    <t>MOBILIZATION</t>
  </si>
  <si>
    <t>LS</t>
  </si>
  <si>
    <t>x</t>
  </si>
  <si>
    <t>TEMPORARY PROTECTION AND DIRECTION OF TRAFFIC</t>
  </si>
  <si>
    <t>EROSION CONTROL</t>
  </si>
  <si>
    <t>ROADWORK</t>
  </si>
  <si>
    <t>CONSTRUCTION SURVEY WORK</t>
  </si>
  <si>
    <t>REMOVAL OF STRUCTURES AND OBSTRUCTIONS</t>
  </si>
  <si>
    <t>REMOVAL OF CURBS</t>
  </si>
  <si>
    <t>FOOT</t>
  </si>
  <si>
    <t>REMOVAL OF GUARDRAIL</t>
  </si>
  <si>
    <t>REMOVAL OF PIPES</t>
  </si>
  <si>
    <t>REMOVAL OF SURFACINGS</t>
  </si>
  <si>
    <t>SQYD</t>
  </si>
  <si>
    <t>REMOVAL OF WALKS AND DRIVEWAYS</t>
  </si>
  <si>
    <t>CLEARING AND GRUBBING</t>
  </si>
  <si>
    <t>ACRE</t>
  </si>
  <si>
    <t>GENERAL EXCAVATION</t>
  </si>
  <si>
    <t>CUYD</t>
  </si>
  <si>
    <t>EMBANKMENT IN PLACE</t>
  </si>
  <si>
    <t>12 INCH SUBGRADE STABILIZATION</t>
  </si>
  <si>
    <t>24 INCH SUBGRADE STABILIZATION</t>
  </si>
  <si>
    <t>WATERING</t>
  </si>
  <si>
    <t>MGAL</t>
  </si>
  <si>
    <t>SUBGRADE GEOTEXTILE</t>
  </si>
  <si>
    <t>LOOSE RIPRAP, CLASS 50</t>
  </si>
  <si>
    <t>LOOSE RIPRAP, CLASS 100</t>
  </si>
  <si>
    <t>DRAINAGE AND SEWERS</t>
  </si>
  <si>
    <t>18 INCH CULVERT PIPE, 5 FT DEPTH</t>
  </si>
  <si>
    <t>24 INCH CULV PIPE, 5 FT DEPTH</t>
  </si>
  <si>
    <t>36 INCH CULV PIPE, 5 FT DEPTH</t>
  </si>
  <si>
    <t>48 INCH CULV PIPE, 5 FT DEPTH</t>
  </si>
  <si>
    <t>12 INCH STORM SEWER PIPE, 5 FT DEPTH</t>
  </si>
  <si>
    <t>15 INCH STORM SEW PIPE, 5 FT</t>
  </si>
  <si>
    <t>18 INCH STORM SEWER PIPE, 5 FT DEPTH</t>
  </si>
  <si>
    <t>24 INCH STORM SEWER PIPE, 10 FT DEPTH</t>
  </si>
  <si>
    <t>36 INCH STORM SEWER PIPE, 10 FT DEPTH</t>
  </si>
  <si>
    <t>48 INCH STORM SEWER PIPE, 10 FT DEPTH</t>
  </si>
  <si>
    <t>CONCRETE STORM SEWER MANHOLES</t>
  </si>
  <si>
    <t>EACH</t>
  </si>
  <si>
    <t>CONCRETE INLETS, TYPE CG-2</t>
  </si>
  <si>
    <t>DRAINAGE CURBS</t>
  </si>
  <si>
    <t>ADJUSTING BOXES</t>
  </si>
  <si>
    <t>ADJUSTING INLETS</t>
  </si>
  <si>
    <t>MAJOR ADJUSTMENT OF MANHOLES</t>
  </si>
  <si>
    <t>BRIDGES/STRUCTURES</t>
  </si>
  <si>
    <t>BRIDGES</t>
  </si>
  <si>
    <t>TEMP BRIDGE</t>
  </si>
  <si>
    <t>BRIDGE REMOVAL</t>
  </si>
  <si>
    <t>RETAINING WALL</t>
  </si>
  <si>
    <t>LIN FT</t>
  </si>
  <si>
    <t>BASES</t>
  </si>
  <si>
    <t>COLD PLANE PAVEMENT REMOVAL, 0 - 2 INCH DEEP</t>
  </si>
  <si>
    <t>COLD PLANE PAVEMENT REMOVAL, 2 INCH DEEP</t>
  </si>
  <si>
    <t>AGGREGATE BASE</t>
  </si>
  <si>
    <t>TON</t>
  </si>
  <si>
    <t>AGGREGATE SHOULDERS</t>
  </si>
  <si>
    <t>WEARING SURFACES</t>
  </si>
  <si>
    <t>ASPHALT IN TACK COAT</t>
  </si>
  <si>
    <t>LEVEL 2, 1/2 INCH DENSE MHMAC</t>
  </si>
  <si>
    <t>LEVEL 3, 1/2 INCH DENSE MHMAC</t>
  </si>
  <si>
    <t>CRACK SEALING</t>
  </si>
  <si>
    <t>EXTRA FOR ASPHALT APPROACHES</t>
  </si>
  <si>
    <t>REINFORCED CONCRETE PAVEMENT</t>
  </si>
  <si>
    <t>REINFORCED CONCRETE DRIVEWAYS</t>
  </si>
  <si>
    <t>SQFT</t>
  </si>
  <si>
    <t>CONCRETE CURBS</t>
  </si>
  <si>
    <t>CURB AND GUTTER CONCRETE CURBS</t>
  </si>
  <si>
    <t>CONCRETE WALKS</t>
  </si>
  <si>
    <t>CONCRETE DRIVEWAYS</t>
  </si>
  <si>
    <t>PERMANENT TRAFFIC CONTROL AND GUIDANCE DEVICES</t>
  </si>
  <si>
    <t>GUARDRAIL, TYPE 2A</t>
  </si>
  <si>
    <t>GUARDRAIL, TYPE 3</t>
  </si>
  <si>
    <t>GUARDRAIL, TYPE 4</t>
  </si>
  <si>
    <t>GUARDRAIL ANCHORS, TYPE 1</t>
  </si>
  <si>
    <t>GUARDRAIL END PIECES, TYPE B</t>
  </si>
  <si>
    <t>GUARDRAIL TRANSITION</t>
  </si>
  <si>
    <t>GUARDRAIL TERMINALS, NON-FLARED</t>
  </si>
  <si>
    <t>GUARDRAIL TERMINALS, FLARED</t>
  </si>
  <si>
    <t>ADJUSTING GUARDRAIL</t>
  </si>
  <si>
    <t>CONCRETE BARRIER</t>
  </si>
  <si>
    <t>CONCRETE BARRIER, TALL</t>
  </si>
  <si>
    <t>DELINEATORS, TYPE 2</t>
  </si>
  <si>
    <t>MILEPOST MARKER POSTS</t>
  </si>
  <si>
    <t>PAVEMENT LEGEND, TYPE B: ARROWS</t>
  </si>
  <si>
    <t>PAVEMENT LEGEND, TYPE B: "SCHOOL"</t>
  </si>
  <si>
    <t>PAVEMENT LEGEND, TYPE B: RAILROAD CROSSING MARKINGS</t>
  </si>
  <si>
    <t>PAVEMENT LEGEND, TYPE B-HS: BICYCLE LANE SYMBOLS</t>
  </si>
  <si>
    <t>PAVEMENT BAR, TYPE B</t>
  </si>
  <si>
    <t>PAVEMENT LEGEND, TYPE B: DISABLED PARKING</t>
  </si>
  <si>
    <t>BI-DIRECTIONAL YELLOW TYPE I MARKERS</t>
  </si>
  <si>
    <t>BI-DIRECTIONAL YELLOW TYPE I MARKERS, RECESSED</t>
  </si>
  <si>
    <t>LONGITUDINAL PAVEMENT MARKINGS - PAINT</t>
  </si>
  <si>
    <t>THERMOPLASTIC, EXTRUDED, SURFACE, PROFILED</t>
  </si>
  <si>
    <t>CONTINUOUS RUMBLE STRIPS</t>
  </si>
  <si>
    <t>MILE</t>
  </si>
  <si>
    <t>PERMANENT TRAFFIC CONTROL AND ILLUMINATION SYSTEMS</t>
  </si>
  <si>
    <t>PERMANENT SIGNS</t>
  </si>
  <si>
    <t>INTERPRETIVE PANELS AND DÉCORATIVE HARDSCAPE FEATURES</t>
  </si>
  <si>
    <t>DETECTOR INSTALLATION, _____</t>
  </si>
  <si>
    <t>TRAFFIC SIGNAL INSTALLATION, _____</t>
  </si>
  <si>
    <t>INTERCONNECT SYSTEM</t>
  </si>
  <si>
    <t>STREET LIGHTS SINGLE - INCLUDING CONECTIONS, WIRING, CONDUIT</t>
  </si>
  <si>
    <t>STREET LIGHTS MULTIPLE - INCLUDING CONECTIONS, WIRING, CONDUIT</t>
  </si>
  <si>
    <t>ILLUMINATION</t>
  </si>
  <si>
    <t>RIGHT-OF-WAY DEVELOPMENT AND CONTROL</t>
  </si>
  <si>
    <t>PERMANENT SEEDING, MIX NO. 1</t>
  </si>
  <si>
    <t>_____ CHAIN LINK FENCE</t>
  </si>
  <si>
    <t>SINGLE MAILBOX SUPPORTS</t>
  </si>
  <si>
    <t>MULTIPLE MAILBOX SUPPORTS</t>
  </si>
  <si>
    <t>ENVIRONMENTAL MITIGATION SITES</t>
  </si>
  <si>
    <t>LANDSCAPING</t>
  </si>
  <si>
    <t>UNUSUAL ELEMENTS</t>
  </si>
  <si>
    <t>LITTER RECEPTACLES</t>
  </si>
  <si>
    <t>BENCHES, TYPE ________</t>
  </si>
  <si>
    <t>TREE GRATES</t>
  </si>
  <si>
    <t>BIKE RACKS</t>
  </si>
  <si>
    <t>METAL HANDRAIL, 2 RAILS</t>
  </si>
  <si>
    <t>CONSTRUCTION SUBTOTAL</t>
  </si>
  <si>
    <t>PROJECT PHASES/SUMMARY OF COSTS</t>
  </si>
  <si>
    <t>ROW</t>
  </si>
  <si>
    <t>LAND, IMPROVEMENTS, DAMAGES</t>
  </si>
  <si>
    <t>ROW PROCESS (APPR, REV APPR, ACQ, ODOT REV, etc.)</t>
  </si>
  <si>
    <t>File</t>
  </si>
  <si>
    <t>ROW SUBTOTAL</t>
  </si>
  <si>
    <t>UTILITY RELOCATION</t>
  </si>
  <si>
    <t>INSERT APPROPRIATE LINE ITEMS/COSTS FOR ANY REIMBURSABLE UTILITIES</t>
  </si>
  <si>
    <t>UTILITY RELOCATION SUBTOTAL</t>
  </si>
  <si>
    <t>PRELIMINARY ENGINEERING</t>
  </si>
  <si>
    <t>PE - ODOT OVERSIGHT</t>
  </si>
  <si>
    <t>*PE - ENVIRONMENTAL</t>
  </si>
  <si>
    <t>PE - SURVEYING</t>
  </si>
  <si>
    <t>PE - GEO-TECH</t>
  </si>
  <si>
    <t>**PE - DESIGN &amp; PROJECT MANAGEMENT</t>
  </si>
  <si>
    <t>%</t>
  </si>
  <si>
    <t>of CON cost</t>
  </si>
  <si>
    <t>PRELIMINARY ENGINEERING SUBTOTAL</t>
  </si>
  <si>
    <t>CONSTRUCTION</t>
  </si>
  <si>
    <t>TOTAL BID ITEM COST (from estimate above)</t>
  </si>
  <si>
    <t>CE- ODOT OVERSIGHT</t>
  </si>
  <si>
    <t>***CONSTRUCTION ENGINEERING ADMIN &amp; INSPECTION</t>
  </si>
  <si>
    <t>CONSTRUCTION CONTINGENCY</t>
  </si>
  <si>
    <t>TOTAL PROJECT COST</t>
  </si>
  <si>
    <t>*</t>
  </si>
  <si>
    <t>Environmental costs should account for the typical clearances needed for each environmental area (historic-archaeological &amp; built, hazmat, biology, wetland, noise, etc.), any necessary permits and land use requirements.  Contact ODOT LAL for assistance, if needed.</t>
  </si>
  <si>
    <t>**</t>
  </si>
  <si>
    <t>Typical percentages for federally funded LPA projects range from 20% to 30%.  Projects with lower construction costs (under $1M) typically have higher design percentages.</t>
  </si>
  <si>
    <t>***</t>
  </si>
  <si>
    <t>Typical percentages for federally funded LPA projects range from 17% to 25%.  Projects with lower construction costs (under $1M) typically have higher CE percentages.</t>
  </si>
  <si>
    <t>ODOT SCOPING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</si>
</sst>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General_)"/>
    <numFmt numFmtId="165" formatCode="&quot;$&quot;#,##0.00"/>
    <numFmt numFmtId="166" formatCode="m/d/yy"/>
    <numFmt numFmtId="167" formatCode="&quot;$&quot;#,##0"/>
  </numFmts>
  <fonts count="21" x14ac:knownFonts="1">
    <font>
      <sz val="10"/>
      <name val="Arial"/>
    </font>
    <font>
      <sz val="10"/>
      <name val="Arial"/>
    </font>
    <font>
      <b/>
      <u/>
      <sz val="18"/>
      <name val="Arial"/>
      <family val="2"/>
    </font>
    <font>
      <sz val="10"/>
      <name val="Comic Sans MS"/>
      <family val="4"/>
    </font>
    <font>
      <b/>
      <sz val="8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12"/>
      <name val="Comic Sans MS"/>
      <family val="4"/>
    </font>
    <font>
      <sz val="12"/>
      <name val="Comic Sans MS"/>
      <family val="4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2"/>
      <name val="Comic Sans MS"/>
      <family val="4"/>
    </font>
    <font>
      <i/>
      <sz val="10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194">
    <xf numFmtId="0" fontId="0" fillId="0" borderId="0" xfId="0"/>
    <xf numFmtId="0" fontId="3" fillId="0" borderId="0" xfId="0" applyFont="1" applyFill="1"/>
    <xf numFmtId="164" fontId="4" fillId="0" borderId="6" xfId="0" applyNumberFormat="1" applyFont="1" applyFill="1" applyBorder="1" applyAlignment="1" applyProtection="1">
      <alignment horizontal="left"/>
    </xf>
    <xf numFmtId="2" fontId="4" fillId="0" borderId="6" xfId="0" applyNumberFormat="1" applyFont="1" applyFill="1" applyBorder="1" applyAlignment="1" applyProtection="1">
      <alignment horizontal="center"/>
    </xf>
    <xf numFmtId="164" fontId="8" fillId="0" borderId="7" xfId="0" applyNumberFormat="1" applyFont="1" applyFill="1" applyBorder="1" applyAlignment="1" applyProtection="1">
      <alignment horizontal="left"/>
    </xf>
    <xf numFmtId="166" fontId="8" fillId="0" borderId="7" xfId="0" applyNumberFormat="1" applyFont="1" applyFill="1" applyBorder="1" applyAlignment="1" applyProtection="1">
      <alignment horizontal="left"/>
    </xf>
    <xf numFmtId="164" fontId="4" fillId="0" borderId="8" xfId="0" applyNumberFormat="1" applyFont="1" applyFill="1" applyBorder="1" applyAlignment="1" applyProtection="1">
      <alignment horizontal="center"/>
    </xf>
    <xf numFmtId="164" fontId="4" fillId="0" borderId="9" xfId="0" applyNumberFormat="1" applyFont="1" applyFill="1" applyBorder="1" applyAlignment="1" applyProtection="1">
      <alignment horizontal="center"/>
    </xf>
    <xf numFmtId="164" fontId="4" fillId="0" borderId="9" xfId="0" applyNumberFormat="1" applyFont="1" applyFill="1" applyBorder="1" applyAlignment="1" applyProtection="1">
      <alignment horizontal="left"/>
    </xf>
    <xf numFmtId="2" fontId="4" fillId="0" borderId="9" xfId="0" applyNumberFormat="1" applyFont="1" applyFill="1" applyBorder="1" applyAlignment="1" applyProtection="1">
      <alignment horizontal="center"/>
    </xf>
    <xf numFmtId="165" fontId="4" fillId="0" borderId="10" xfId="0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left"/>
    </xf>
    <xf numFmtId="2" fontId="8" fillId="0" borderId="12" xfId="0" applyNumberFormat="1" applyFont="1" applyFill="1" applyBorder="1" applyAlignment="1" applyProtection="1">
      <alignment horizontal="center"/>
    </xf>
    <xf numFmtId="165" fontId="4" fillId="0" borderId="13" xfId="0" applyNumberFormat="1" applyFont="1" applyFill="1" applyBorder="1" applyAlignment="1" applyProtection="1">
      <alignment horizontal="center"/>
    </xf>
    <xf numFmtId="0" fontId="9" fillId="0" borderId="0" xfId="0" applyFont="1" applyFill="1"/>
    <xf numFmtId="164" fontId="8" fillId="0" borderId="4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center"/>
    </xf>
    <xf numFmtId="165" fontId="4" fillId="0" borderId="5" xfId="0" applyNumberFormat="1" applyFont="1" applyFill="1" applyBorder="1" applyAlignment="1" applyProtection="1">
      <alignment horizontal="center"/>
    </xf>
    <xf numFmtId="44" fontId="9" fillId="0" borderId="0" xfId="1" applyFont="1" applyFill="1"/>
    <xf numFmtId="164" fontId="3" fillId="0" borderId="0" xfId="0" applyNumberFormat="1" applyFont="1" applyFill="1" applyBorder="1" applyAlignment="1" applyProtection="1">
      <alignment horizontal="left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vertical="center"/>
    </xf>
    <xf numFmtId="167" fontId="10" fillId="0" borderId="15" xfId="0" applyNumberFormat="1" applyFont="1" applyFill="1" applyBorder="1" applyAlignment="1"/>
    <xf numFmtId="167" fontId="10" fillId="0" borderId="1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67" fontId="10" fillId="0" borderId="5" xfId="0" applyNumberFormat="1" applyFont="1" applyFill="1" applyBorder="1" applyAlignment="1"/>
    <xf numFmtId="10" fontId="10" fillId="0" borderId="6" xfId="2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44" fontId="10" fillId="0" borderId="6" xfId="1" applyFont="1" applyFill="1" applyBorder="1"/>
    <xf numFmtId="44" fontId="10" fillId="0" borderId="6" xfId="1" applyFont="1" applyFill="1" applyBorder="1" applyAlignment="1">
      <alignment vertical="center"/>
    </xf>
    <xf numFmtId="1" fontId="10" fillId="0" borderId="6" xfId="0" applyNumberFormat="1" applyFont="1" applyFill="1" applyBorder="1"/>
    <xf numFmtId="1" fontId="10" fillId="0" borderId="0" xfId="0" applyNumberFormat="1" applyFont="1" applyFill="1" applyBorder="1"/>
    <xf numFmtId="167" fontId="10" fillId="0" borderId="0" xfId="0" applyNumberFormat="1" applyFont="1" applyFill="1" applyBorder="1" applyAlignment="1"/>
    <xf numFmtId="1" fontId="10" fillId="0" borderId="16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6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center"/>
    </xf>
    <xf numFmtId="1" fontId="10" fillId="0" borderId="16" xfId="0" applyNumberFormat="1" applyFont="1" applyFill="1" applyBorder="1"/>
    <xf numFmtId="0" fontId="7" fillId="0" borderId="14" xfId="3" applyFont="1" applyFill="1" applyBorder="1" applyAlignment="1">
      <alignment horizontal="center"/>
    </xf>
    <xf numFmtId="0" fontId="10" fillId="0" borderId="16" xfId="3" applyFill="1" applyBorder="1" applyAlignment="1">
      <alignment horizontal="center"/>
    </xf>
    <xf numFmtId="0" fontId="7" fillId="0" borderId="14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167" fontId="10" fillId="0" borderId="6" xfId="0" applyNumberFormat="1" applyFont="1" applyFill="1" applyBorder="1" applyAlignment="1"/>
    <xf numFmtId="0" fontId="7" fillId="0" borderId="6" xfId="0" applyFont="1" applyFill="1" applyBorder="1"/>
    <xf numFmtId="0" fontId="7" fillId="0" borderId="6" xfId="0" applyFont="1" applyFill="1" applyBorder="1" applyAlignment="1">
      <alignment horizontal="left" vertical="center"/>
    </xf>
    <xf numFmtId="7" fontId="10" fillId="0" borderId="6" xfId="0" applyNumberFormat="1" applyFont="1" applyFill="1" applyBorder="1" applyAlignment="1" applyProtection="1">
      <alignment vertical="center"/>
    </xf>
    <xf numFmtId="0" fontId="10" fillId="0" borderId="6" xfId="0" applyFont="1" applyFill="1" applyBorder="1"/>
    <xf numFmtId="44" fontId="10" fillId="0" borderId="6" xfId="1" applyFont="1" applyFill="1" applyBorder="1" applyAlignment="1">
      <alignment horizontal="right"/>
    </xf>
    <xf numFmtId="44" fontId="11" fillId="0" borderId="0" xfId="1" applyFont="1" applyFill="1"/>
    <xf numFmtId="0" fontId="7" fillId="0" borderId="0" xfId="0" applyFont="1" applyFill="1"/>
    <xf numFmtId="0" fontId="10" fillId="0" borderId="0" xfId="0" applyFont="1" applyFill="1"/>
    <xf numFmtId="0" fontId="7" fillId="0" borderId="0" xfId="0" applyFont="1" applyFill="1" applyBorder="1" applyAlignment="1">
      <alignment vertical="center" wrapText="1"/>
    </xf>
    <xf numFmtId="167" fontId="10" fillId="0" borderId="17" xfId="0" applyNumberFormat="1" applyFont="1" applyFill="1" applyBorder="1" applyAlignment="1"/>
    <xf numFmtId="44" fontId="10" fillId="0" borderId="17" xfId="1" applyFont="1" applyFill="1" applyBorder="1"/>
    <xf numFmtId="44" fontId="10" fillId="0" borderId="6" xfId="1" applyFont="1" applyFill="1" applyBorder="1" applyAlignment="1"/>
    <xf numFmtId="165" fontId="10" fillId="0" borderId="0" xfId="0" applyNumberFormat="1" applyFont="1" applyFill="1" applyBorder="1" applyAlignment="1"/>
    <xf numFmtId="10" fontId="10" fillId="0" borderId="6" xfId="0" applyNumberFormat="1" applyFont="1" applyFill="1" applyBorder="1" applyAlignment="1">
      <alignment horizontal="right" vertical="center"/>
    </xf>
    <xf numFmtId="44" fontId="10" fillId="0" borderId="6" xfId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 wrapText="1"/>
    </xf>
    <xf numFmtId="0" fontId="3" fillId="0" borderId="14" xfId="0" applyFont="1" applyFill="1" applyBorder="1"/>
    <xf numFmtId="0" fontId="3" fillId="0" borderId="6" xfId="0" applyFont="1" applyFill="1" applyBorder="1" applyAlignment="1">
      <alignment horizontal="left"/>
    </xf>
    <xf numFmtId="1" fontId="3" fillId="0" borderId="6" xfId="0" applyNumberFormat="1" applyFont="1" applyFill="1" applyBorder="1"/>
    <xf numFmtId="167" fontId="3" fillId="0" borderId="6" xfId="0" applyNumberFormat="1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vertical="center"/>
    </xf>
    <xf numFmtId="167" fontId="10" fillId="0" borderId="0" xfId="0" applyNumberFormat="1" applyFont="1" applyFill="1" applyBorder="1" applyAlignment="1">
      <alignment vertical="center"/>
    </xf>
    <xf numFmtId="167" fontId="10" fillId="0" borderId="5" xfId="0" applyNumberFormat="1" applyFont="1" applyFill="1" applyBorder="1" applyAlignment="1">
      <alignment vertical="center"/>
    </xf>
    <xf numFmtId="44" fontId="9" fillId="0" borderId="18" xfId="1" applyFont="1" applyFill="1" applyBorder="1" applyAlignment="1">
      <alignment vertical="center" wrapText="1"/>
    </xf>
    <xf numFmtId="44" fontId="10" fillId="0" borderId="6" xfId="1" applyFont="1" applyFill="1" applyBorder="1" applyAlignment="1" applyProtection="1">
      <alignment horizontal="right" vertical="center"/>
    </xf>
    <xf numFmtId="164" fontId="8" fillId="0" borderId="19" xfId="0" applyNumberFormat="1" applyFont="1" applyFill="1" applyBorder="1" applyAlignment="1" applyProtection="1">
      <alignment horizontal="left" vertical="center"/>
    </xf>
    <xf numFmtId="164" fontId="8" fillId="0" borderId="20" xfId="0" applyNumberFormat="1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1" fontId="10" fillId="0" borderId="20" xfId="0" applyNumberFormat="1" applyFont="1" applyFill="1" applyBorder="1" applyAlignment="1">
      <alignment vertical="center"/>
    </xf>
    <xf numFmtId="7" fontId="10" fillId="0" borderId="20" xfId="0" applyNumberFormat="1" applyFont="1" applyFill="1" applyBorder="1" applyAlignment="1" applyProtection="1">
      <alignment vertical="center"/>
    </xf>
    <xf numFmtId="167" fontId="8" fillId="0" borderId="21" xfId="0" applyNumberFormat="1" applyFont="1" applyFill="1" applyBorder="1" applyAlignment="1" applyProtection="1">
      <alignment vertical="center"/>
      <protection locked="0"/>
    </xf>
    <xf numFmtId="164" fontId="7" fillId="0" borderId="6" xfId="0" applyNumberFormat="1" applyFont="1" applyFill="1" applyBorder="1" applyAlignment="1" applyProtection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164" fontId="8" fillId="0" borderId="22" xfId="0" applyNumberFormat="1" applyFont="1" applyFill="1" applyBorder="1" applyAlignment="1" applyProtection="1">
      <alignment horizontal="left" vertical="center"/>
    </xf>
    <xf numFmtId="164" fontId="8" fillId="0" borderId="23" xfId="0" applyNumberFormat="1" applyFont="1" applyFill="1" applyBorder="1" applyAlignment="1" applyProtection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1" fontId="10" fillId="0" borderId="23" xfId="0" applyNumberFormat="1" applyFont="1" applyFill="1" applyBorder="1" applyAlignment="1">
      <alignment vertical="center"/>
    </xf>
    <xf numFmtId="7" fontId="10" fillId="0" borderId="23" xfId="0" applyNumberFormat="1" applyFont="1" applyFill="1" applyBorder="1" applyAlignment="1" applyProtection="1">
      <alignment vertical="center"/>
    </xf>
    <xf numFmtId="167" fontId="8" fillId="0" borderId="24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7" fontId="10" fillId="0" borderId="0" xfId="0" applyNumberFormat="1" applyFont="1" applyFill="1" applyBorder="1" applyAlignment="1" applyProtection="1">
      <alignment vertical="center"/>
    </xf>
    <xf numFmtId="167" fontId="8" fillId="0" borderId="0" xfId="0" applyNumberFormat="1" applyFont="1" applyFill="1" applyBorder="1" applyAlignment="1" applyProtection="1">
      <alignment vertical="center"/>
      <protection locked="0"/>
    </xf>
    <xf numFmtId="0" fontId="16" fillId="0" borderId="14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/>
    </xf>
    <xf numFmtId="0" fontId="10" fillId="0" borderId="6" xfId="3" applyFill="1" applyBorder="1" applyAlignment="1">
      <alignment horizontal="left"/>
    </xf>
    <xf numFmtId="0" fontId="10" fillId="0" borderId="6" xfId="3" applyFill="1" applyBorder="1" applyAlignment="1">
      <alignment horizontal="center"/>
    </xf>
    <xf numFmtId="165" fontId="10" fillId="0" borderId="6" xfId="3" applyNumberFormat="1" applyFont="1" applyFill="1" applyBorder="1" applyAlignment="1">
      <alignment horizontal="center"/>
    </xf>
    <xf numFmtId="167" fontId="10" fillId="0" borderId="15" xfId="3" applyNumberFormat="1" applyFill="1" applyBorder="1" applyAlignment="1">
      <alignment horizontal="center"/>
    </xf>
    <xf numFmtId="0" fontId="10" fillId="0" borderId="14" xfId="3" applyFill="1" applyBorder="1" applyAlignment="1">
      <alignment horizontal="left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6" xfId="3" applyFill="1" applyBorder="1" applyAlignment="1">
      <alignment horizontal="left" vertical="center"/>
    </xf>
    <xf numFmtId="0" fontId="10" fillId="0" borderId="6" xfId="3" applyFill="1" applyBorder="1" applyAlignment="1">
      <alignment horizontal="center" vertical="center"/>
    </xf>
    <xf numFmtId="44" fontId="10" fillId="0" borderId="6" xfId="1" applyFont="1" applyFill="1" applyBorder="1" applyAlignment="1">
      <alignment horizontal="center" vertical="center"/>
    </xf>
    <xf numFmtId="44" fontId="10" fillId="0" borderId="15" xfId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left" vertical="center"/>
    </xf>
    <xf numFmtId="0" fontId="16" fillId="0" borderId="6" xfId="3" applyFont="1" applyFill="1" applyBorder="1" applyAlignment="1">
      <alignment horizontal="right" vertical="center"/>
    </xf>
    <xf numFmtId="0" fontId="17" fillId="0" borderId="6" xfId="3" applyFont="1" applyFill="1" applyBorder="1" applyAlignment="1">
      <alignment horizontal="left" vertical="center"/>
    </xf>
    <xf numFmtId="0" fontId="17" fillId="0" borderId="6" xfId="3" applyFont="1" applyFill="1" applyBorder="1" applyAlignment="1">
      <alignment horizontal="center" vertical="center"/>
    </xf>
    <xf numFmtId="44" fontId="17" fillId="0" borderId="6" xfId="1" applyFont="1" applyFill="1" applyBorder="1" applyAlignment="1">
      <alignment horizontal="center" vertical="center"/>
    </xf>
    <xf numFmtId="44" fontId="16" fillId="0" borderId="15" xfId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/>
    <xf numFmtId="44" fontId="10" fillId="0" borderId="6" xfId="1" applyFont="1" applyFill="1" applyBorder="1" applyAlignment="1">
      <alignment horizontal="center"/>
    </xf>
    <xf numFmtId="44" fontId="10" fillId="0" borderId="15" xfId="1" applyFont="1" applyFill="1" applyBorder="1" applyAlignment="1">
      <alignment horizontal="center"/>
    </xf>
    <xf numFmtId="0" fontId="8" fillId="0" borderId="14" xfId="3" applyFont="1" applyFill="1" applyBorder="1" applyAlignment="1">
      <alignment horizontal="left" vertical="center"/>
    </xf>
    <xf numFmtId="0" fontId="16" fillId="0" borderId="6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167" fontId="17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/>
    </xf>
    <xf numFmtId="167" fontId="10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9" fontId="20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9" fontId="10" fillId="0" borderId="6" xfId="2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/>
    <xf numFmtId="0" fontId="16" fillId="0" borderId="14" xfId="3" applyFont="1" applyFill="1" applyBorder="1" applyAlignment="1">
      <alignment vertical="center"/>
    </xf>
    <xf numFmtId="0" fontId="10" fillId="0" borderId="14" xfId="3" applyFill="1" applyBorder="1" applyAlignment="1">
      <alignment horizontal="left"/>
    </xf>
    <xf numFmtId="167" fontId="10" fillId="0" borderId="15" xfId="1" applyNumberFormat="1" applyFont="1" applyFill="1" applyBorder="1" applyAlignment="1">
      <alignment vertical="center"/>
    </xf>
    <xf numFmtId="44" fontId="10" fillId="0" borderId="15" xfId="1" applyFont="1" applyFill="1" applyBorder="1" applyAlignment="1">
      <alignment vertical="center"/>
    </xf>
    <xf numFmtId="0" fontId="17" fillId="0" borderId="28" xfId="3" applyFont="1" applyFill="1" applyBorder="1" applyAlignment="1">
      <alignment horizontal="left"/>
    </xf>
    <xf numFmtId="0" fontId="16" fillId="0" borderId="29" xfId="3" applyFont="1" applyFill="1" applyBorder="1" applyAlignment="1">
      <alignment horizontal="right" vertical="center"/>
    </xf>
    <xf numFmtId="0" fontId="17" fillId="0" borderId="29" xfId="3" applyFont="1" applyFill="1" applyBorder="1" applyAlignment="1">
      <alignment horizontal="left"/>
    </xf>
    <xf numFmtId="9" fontId="17" fillId="0" borderId="29" xfId="2" applyFont="1" applyFill="1" applyBorder="1" applyAlignment="1">
      <alignment horizontal="center"/>
    </xf>
    <xf numFmtId="44" fontId="17" fillId="0" borderId="29" xfId="1" applyFont="1" applyFill="1" applyBorder="1" applyAlignment="1">
      <alignment horizontal="center"/>
    </xf>
    <xf numFmtId="44" fontId="16" fillId="0" borderId="30" xfId="1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left" vertical="center"/>
    </xf>
    <xf numFmtId="0" fontId="8" fillId="0" borderId="32" xfId="3" applyFont="1" applyFill="1" applyBorder="1" applyAlignment="1">
      <alignment horizontal="left" vertical="center"/>
    </xf>
    <xf numFmtId="44" fontId="8" fillId="0" borderId="32" xfId="1" applyFont="1" applyFill="1" applyBorder="1" applyAlignment="1">
      <alignment horizontal="left" vertical="center"/>
    </xf>
    <xf numFmtId="44" fontId="8" fillId="0" borderId="33" xfId="1" applyFont="1" applyFill="1" applyBorder="1" applyAlignment="1">
      <alignment horizontal="left" vertical="center"/>
    </xf>
    <xf numFmtId="167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9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 applyAlignment="1"/>
    <xf numFmtId="165" fontId="3" fillId="0" borderId="0" xfId="0" applyNumberFormat="1" applyFont="1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1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64" fontId="4" fillId="0" borderId="6" xfId="0" applyNumberFormat="1" applyFont="1" applyFill="1" applyBorder="1" applyAlignment="1" applyProtection="1">
      <alignment horizontal="left" vertical="top"/>
    </xf>
    <xf numFmtId="0" fontId="7" fillId="0" borderId="7" xfId="0" applyFont="1" applyFill="1" applyBorder="1" applyAlignment="1">
      <alignment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vertical="top"/>
    </xf>
    <xf numFmtId="164" fontId="4" fillId="0" borderId="6" xfId="0" applyNumberFormat="1" applyFont="1" applyFill="1" applyBorder="1" applyAlignment="1" applyProtection="1">
      <alignment horizontal="left"/>
    </xf>
    <xf numFmtId="0" fontId="7" fillId="0" borderId="6" xfId="0" applyFont="1" applyFill="1" applyBorder="1" applyAlignment="1"/>
    <xf numFmtId="164" fontId="8" fillId="0" borderId="7" xfId="0" applyNumberFormat="1" applyFont="1" applyFill="1" applyBorder="1" applyAlignment="1" applyProtection="1">
      <alignment horizontal="left"/>
    </xf>
    <xf numFmtId="0" fontId="0" fillId="0" borderId="7" xfId="0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14" fillId="0" borderId="25" xfId="0" applyNumberFormat="1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4" fillId="0" borderId="4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7" fillId="0" borderId="6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7" fillId="0" borderId="6" xfId="0" applyFont="1" applyFill="1" applyBorder="1" applyAlignment="1">
      <alignment horizontal="left" vertical="top"/>
    </xf>
    <xf numFmtId="165" fontId="6" fillId="0" borderId="6" xfId="0" applyNumberFormat="1" applyFont="1" applyFill="1" applyBorder="1" applyAlignment="1" applyProtection="1">
      <alignment horizontal="center" vertical="top"/>
    </xf>
    <xf numFmtId="0" fontId="0" fillId="0" borderId="6" xfId="0" applyFill="1" applyBorder="1" applyAlignment="1">
      <alignment horizontal="center" vertical="top"/>
    </xf>
  </cellXfs>
  <cellStyles count="4">
    <cellStyle name="Currency" xfId="1" builtinId="4"/>
    <cellStyle name="Normal" xfId="0" builtinId="0"/>
    <cellStyle name="Normal 2" xfId="3" xr:uid="{7E47B29C-0678-445D-8B9A-86ACD8E96A8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_work/pw_odot_prod/odot_hwym11j/d0118925/SC_2427_00433_CET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ject Summary"/>
      <sheetName val="REFERENCE DATA"/>
      <sheetName val="ProposedCalcTable"/>
      <sheetName val="dropdowns"/>
      <sheetName val="Maps_Photos"/>
      <sheetName val="Narrative Summary"/>
      <sheetName val="Cost Estimate"/>
      <sheetName val="ADS SAW"/>
      <sheetName val="Contingency"/>
      <sheetName val="Project Risk Register"/>
      <sheetName val="Example - PRR"/>
      <sheetName val="Risk Guidance"/>
      <sheetName val="Climate_Index "/>
      <sheetName val="Equity Lens"/>
      <sheetName val="Roadway Elements"/>
      <sheetName val="Rdwy Budget"/>
      <sheetName val="Bike- Ped- Transit Facilities"/>
      <sheetName val="Traffic Elements"/>
      <sheetName val="Traffic Budget"/>
      <sheetName val="Enviromental"/>
      <sheetName val="HazMat"/>
      <sheetName val="ROW"/>
      <sheetName val="Access Mgmt"/>
      <sheetName val="Survey"/>
      <sheetName val="Utilities"/>
      <sheetName val="Hydraulics"/>
      <sheetName val="Geology-Geotech"/>
      <sheetName val="Geotech Costs"/>
      <sheetName val="Planning"/>
      <sheetName val="Public Involvement"/>
      <sheetName val="District- Maintenance"/>
      <sheetName val="BR_Narrative"/>
      <sheetName val="BR_Cost"/>
      <sheetName val="BR_Qty"/>
      <sheetName val="BR_BI"/>
    </sheetNames>
    <sheetDataSet>
      <sheetData sheetId="0"/>
      <sheetData sheetId="1">
        <row r="16">
          <cell r="B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4">
          <cell r="I34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1">
          <cell r="M11" t="str">
            <v>0200 - Temporary features and appurtenances</v>
          </cell>
          <cell r="N11" t="str">
            <v>0300 - Roadwork</v>
          </cell>
          <cell r="O11" t="str">
            <v>0400 - Drainage and sewers</v>
          </cell>
          <cell r="P11" t="str">
            <v>0500 - Bridges</v>
          </cell>
          <cell r="Q11" t="str">
            <v>0800 - Permanent traffic safety and guidance devices</v>
          </cell>
          <cell r="R11" t="str">
            <v>1200 - Preservation</v>
          </cell>
          <cell r="S11" t="str">
            <v>1999 - Miscellaneous</v>
          </cell>
        </row>
        <row r="12">
          <cell r="A12" t="str">
            <v>0100-0101000T - TRAINING</v>
          </cell>
          <cell r="B12" t="str">
            <v>0100-0101000T</v>
          </cell>
          <cell r="C12" t="str">
            <v>TRAINING</v>
          </cell>
          <cell r="D12" t="str">
            <v>HOUR</v>
          </cell>
          <cell r="E12" t="str">
            <v>N/A</v>
          </cell>
          <cell r="F12" t="str">
            <v>N/A</v>
          </cell>
        </row>
        <row r="13">
          <cell r="A13" t="str">
            <v>0205-0100000E - FURNISHING FIELD LABORATORY</v>
          </cell>
          <cell r="B13" t="str">
            <v>0205-0100000E</v>
          </cell>
          <cell r="C13" t="str">
            <v>FURNISHING FIELD LABORATORY</v>
          </cell>
          <cell r="D13" t="str">
            <v>EACH</v>
          </cell>
          <cell r="E13">
            <v>12</v>
          </cell>
          <cell r="F13" t="str">
            <v>MHA</v>
          </cell>
          <cell r="G13" t="str">
            <v>Stand-Alone Special Provision</v>
          </cell>
        </row>
        <row r="14">
          <cell r="A14" t="str">
            <v>0205-0102000E - AGENCY-FURNISHED FIELD LABORATORY</v>
          </cell>
          <cell r="B14" t="str">
            <v>0205-0102000E</v>
          </cell>
          <cell r="C14" t="str">
            <v>AGENCY-FURNISHED FIELD LABORATORY</v>
          </cell>
          <cell r="D14" t="str">
            <v>EACH</v>
          </cell>
          <cell r="E14">
            <v>12</v>
          </cell>
          <cell r="F14" t="str">
            <v>MHA</v>
          </cell>
          <cell r="G14" t="str">
            <v>Stand-Alone Special Provision</v>
          </cell>
        </row>
        <row r="15">
          <cell r="A15" t="str">
            <v>0210-0100000A - MOBILIZATION</v>
          </cell>
          <cell r="B15" t="str">
            <v>0210-0100000A</v>
          </cell>
          <cell r="C15" t="str">
            <v>MOBILIZATION</v>
          </cell>
          <cell r="D15" t="str">
            <v>LS</v>
          </cell>
          <cell r="E15" t="str">
            <v>N/A</v>
          </cell>
          <cell r="F15" t="str">
            <v>N/A</v>
          </cell>
        </row>
        <row r="16">
          <cell r="A16" t="str">
            <v>0221-0100000A - TEMPORARY PROTECTION AND DIRECTION OF TRAFFIC</v>
          </cell>
          <cell r="B16" t="str">
            <v>0221-0100000A</v>
          </cell>
          <cell r="C16" t="str">
            <v>TEMPORARY PROTECTION AND DIRECTION OF TRAFFIC</v>
          </cell>
          <cell r="D16" t="str">
            <v>LS</v>
          </cell>
          <cell r="E16">
            <v>13</v>
          </cell>
          <cell r="F16" t="str">
            <v>TTC</v>
          </cell>
        </row>
        <row r="17">
          <cell r="A17" t="str">
            <v>0221-0101000A - TEMPORARY WORK ZONE TRAFFIC CONTROL, COMPLETE</v>
          </cell>
          <cell r="B17" t="str">
            <v>0221-0101000A</v>
          </cell>
          <cell r="C17" t="str">
            <v>TEMPORARY WORK ZONE TRAFFIC CONTROL, COMPLETE</v>
          </cell>
          <cell r="D17" t="str">
            <v>LS</v>
          </cell>
          <cell r="E17">
            <v>13</v>
          </cell>
          <cell r="F17" t="str">
            <v>TTC</v>
          </cell>
        </row>
        <row r="18">
          <cell r="A18" t="str">
            <v>0222-0102000J - TEMPORARY SIGNS</v>
          </cell>
          <cell r="B18" t="str">
            <v>0222-0102000J</v>
          </cell>
          <cell r="C18" t="str">
            <v>TEMPORARY SIGNS</v>
          </cell>
          <cell r="D18" t="str">
            <v>SQFT</v>
          </cell>
          <cell r="E18">
            <v>13</v>
          </cell>
          <cell r="F18" t="str">
            <v>TTC</v>
          </cell>
        </row>
        <row r="19">
          <cell r="A19" t="str">
            <v>0222-0162000E - SEQUENTIAL ARROW SIGNS</v>
          </cell>
          <cell r="B19" t="str">
            <v>0222-0162000E</v>
          </cell>
          <cell r="C19" t="str">
            <v>SEQUENTIAL ARROW SIGNS</v>
          </cell>
          <cell r="D19" t="str">
            <v>EACH</v>
          </cell>
          <cell r="E19">
            <v>13</v>
          </cell>
          <cell r="F19" t="str">
            <v>TTC</v>
          </cell>
        </row>
        <row r="20">
          <cell r="A20" t="str">
            <v>0222-0164000E - PORTABLE CHANGEABLE MESSAGE SIGNS</v>
          </cell>
          <cell r="B20" t="str">
            <v>0222-0164000E</v>
          </cell>
          <cell r="C20" t="str">
            <v>PORTABLE CHANGEABLE MESSAGE SIGNS</v>
          </cell>
          <cell r="D20" t="str">
            <v>EACH</v>
          </cell>
          <cell r="E20">
            <v>13</v>
          </cell>
          <cell r="F20" t="str">
            <v>TTC</v>
          </cell>
        </row>
        <row r="21">
          <cell r="A21" t="str">
            <v>0222-0167300E - PORTABLE CHANGEABLE MESSAGE SIGNS, ROLLER MOUNTED</v>
          </cell>
          <cell r="B21" t="str">
            <v>0222-0167300E</v>
          </cell>
          <cell r="C21" t="str">
            <v>PORTABLE CHANGEABLE MESSAGE SIGNS, ROLLER MOUNTED</v>
          </cell>
          <cell r="D21" t="str">
            <v>EACH</v>
          </cell>
          <cell r="E21">
            <v>13</v>
          </cell>
          <cell r="F21" t="str">
            <v>TTC</v>
          </cell>
        </row>
        <row r="22">
          <cell r="A22" t="str">
            <v>0222-0167500E - RADAR SPEED TRAILER</v>
          </cell>
          <cell r="B22" t="str">
            <v>0222-0167500E</v>
          </cell>
          <cell r="C22" t="str">
            <v>RADAR SPEED TRAILER</v>
          </cell>
          <cell r="D22" t="str">
            <v>EACH</v>
          </cell>
          <cell r="E22">
            <v>13</v>
          </cell>
          <cell r="F22" t="str">
            <v>TTC</v>
          </cell>
        </row>
        <row r="23">
          <cell r="A23" t="str">
            <v>0223-0168000T - FLAGGERS</v>
          </cell>
          <cell r="B23" t="str">
            <v>0223-0168000T</v>
          </cell>
          <cell r="C23" t="str">
            <v>FLAGGERS</v>
          </cell>
          <cell r="D23" t="str">
            <v>HOUR</v>
          </cell>
          <cell r="E23">
            <v>13</v>
          </cell>
          <cell r="F23" t="str">
            <v>TTC</v>
          </cell>
        </row>
        <row r="24">
          <cell r="A24" t="str">
            <v>0223-0169000E - TRAFFIC CONTROL SUPERVISOR</v>
          </cell>
          <cell r="B24" t="str">
            <v>0223-0169000E</v>
          </cell>
          <cell r="C24" t="str">
            <v>TRAFFIC CONTROL SUPERVISOR</v>
          </cell>
          <cell r="D24" t="str">
            <v>EACH</v>
          </cell>
          <cell r="E24">
            <v>13</v>
          </cell>
          <cell r="F24" t="str">
            <v>TTC</v>
          </cell>
        </row>
        <row r="25">
          <cell r="A25" t="str">
            <v>0223-0168100E - FLAGGER STATION LIGHTING</v>
          </cell>
          <cell r="B25" t="str">
            <v>0223-0168100E</v>
          </cell>
          <cell r="C25" t="str">
            <v>FLAGGER STATION LIGHTING</v>
          </cell>
          <cell r="D25" t="str">
            <v>EACH</v>
          </cell>
          <cell r="E25">
            <v>13</v>
          </cell>
          <cell r="F25" t="str">
            <v>TTC</v>
          </cell>
        </row>
        <row r="26">
          <cell r="A26" t="str">
            <v>0223-0168100T - FLAGGER STATION LIGHTING</v>
          </cell>
          <cell r="B26" t="str">
            <v>0223-0168100T</v>
          </cell>
          <cell r="C26" t="str">
            <v>FLAGGER STATION LIGHTING</v>
          </cell>
          <cell r="D26" t="str">
            <v>HOUR</v>
          </cell>
          <cell r="E26">
            <v>13</v>
          </cell>
          <cell r="F26" t="str">
            <v>TTC</v>
          </cell>
        </row>
        <row r="27">
          <cell r="A27" t="str">
            <v>0223-0172000T - PILOT CARS</v>
          </cell>
          <cell r="B27" t="str">
            <v>0223-0172000T</v>
          </cell>
          <cell r="C27" t="str">
            <v>PILOT CARS</v>
          </cell>
          <cell r="D27" t="str">
            <v>HOUR</v>
          </cell>
          <cell r="E27">
            <v>13</v>
          </cell>
          <cell r="F27" t="str">
            <v>TTC</v>
          </cell>
        </row>
        <row r="28">
          <cell r="A28" t="str">
            <v>0223-0174000T - PEDESTRIAN TRANSPORT VEHICLE</v>
          </cell>
          <cell r="B28" t="str">
            <v>0223-0174000T</v>
          </cell>
          <cell r="C28" t="str">
            <v>PEDESTRIAN TRANSPORT VEHICLE</v>
          </cell>
          <cell r="D28" t="str">
            <v>HOUR</v>
          </cell>
          <cell r="E28">
            <v>13</v>
          </cell>
          <cell r="F28" t="str">
            <v>TTC</v>
          </cell>
        </row>
        <row r="29">
          <cell r="A29" t="str">
            <v>0223-0200000E - AUTOMATED FLAGGER ASSISTANCE DEVICE</v>
          </cell>
          <cell r="B29" t="str">
            <v>0223-0200000E</v>
          </cell>
          <cell r="C29" t="str">
            <v>AUTOMATED FLAGGER ASSISTANCE DEVICE</v>
          </cell>
          <cell r="D29" t="str">
            <v>EACH</v>
          </cell>
          <cell r="E29">
            <v>13</v>
          </cell>
          <cell r="F29" t="str">
            <v>TTC</v>
          </cell>
        </row>
        <row r="30">
          <cell r="A30" t="str">
            <v>0223-0170000E - RAILROAD FLAGGER SERVICES</v>
          </cell>
          <cell r="B30" t="str">
            <v>0223-0170000E</v>
          </cell>
          <cell r="C30" t="str">
            <v>RAILROAD FLAGGER SERVICES</v>
          </cell>
          <cell r="D30" t="str">
            <v>EACH</v>
          </cell>
          <cell r="E30">
            <v>13</v>
          </cell>
          <cell r="F30" t="str">
            <v>TTC</v>
          </cell>
        </row>
        <row r="31">
          <cell r="A31" t="str">
            <v>0223-0169500T - BPA SAFETY WATCHER</v>
          </cell>
          <cell r="B31" t="str">
            <v>0223-0169500T</v>
          </cell>
          <cell r="C31" t="str">
            <v>BPA SAFETY WATCHER</v>
          </cell>
          <cell r="D31" t="str">
            <v>HOUR</v>
          </cell>
          <cell r="E31">
            <v>13</v>
          </cell>
          <cell r="F31" t="str">
            <v>TTC</v>
          </cell>
        </row>
        <row r="32">
          <cell r="A32" t="str">
            <v>0223-0175000T - TOW TRUCK</v>
          </cell>
          <cell r="B32" t="str">
            <v>0223-0175000T</v>
          </cell>
          <cell r="C32" t="str">
            <v>TOW TRUCK</v>
          </cell>
          <cell r="D32" t="str">
            <v>HOUR</v>
          </cell>
          <cell r="E32">
            <v>13</v>
          </cell>
          <cell r="F32" t="str">
            <v>TTC</v>
          </cell>
        </row>
        <row r="33">
          <cell r="A33" t="str">
            <v>0224-0142000E - SURFACE MOUNTED TUBULAR MARKERS</v>
          </cell>
          <cell r="B33" t="str">
            <v>0224-0142000E</v>
          </cell>
          <cell r="C33" t="str">
            <v>SURFACE MOUNTED TUBULAR MARKERS</v>
          </cell>
          <cell r="D33" t="str">
            <v>EACH</v>
          </cell>
          <cell r="E33">
            <v>13</v>
          </cell>
          <cell r="F33" t="str">
            <v>TTC</v>
          </cell>
        </row>
        <row r="34">
          <cell r="A34" t="str">
            <v>0224-0143000E - REPLACE SURFACE MOUNTED TUBULAR MARKERS</v>
          </cell>
          <cell r="B34" t="str">
            <v>0224-0143000E</v>
          </cell>
          <cell r="C34" t="str">
            <v>REPLACE SURFACE MOUNTED TUBULAR MARKERS</v>
          </cell>
          <cell r="D34" t="str">
            <v>EACH</v>
          </cell>
          <cell r="E34">
            <v>13</v>
          </cell>
          <cell r="F34" t="str">
            <v>TTC</v>
          </cell>
        </row>
        <row r="35">
          <cell r="A35" t="str">
            <v>0224-0145000E - TEMPORARY PLASTIC DRUMS</v>
          </cell>
          <cell r="B35" t="str">
            <v>0224-0145000E</v>
          </cell>
          <cell r="C35" t="str">
            <v>TEMPORARY PLASTIC DRUMS</v>
          </cell>
          <cell r="D35" t="str">
            <v>EACH</v>
          </cell>
          <cell r="E35">
            <v>13</v>
          </cell>
          <cell r="F35" t="str">
            <v>TTC</v>
          </cell>
        </row>
        <row r="36">
          <cell r="A36" t="str">
            <v>0224-0147000E - TEMPORARY DELINEATORS</v>
          </cell>
          <cell r="B36" t="str">
            <v>0224-0147000E</v>
          </cell>
          <cell r="C36" t="str">
            <v>TEMPORARY DELINEATORS</v>
          </cell>
          <cell r="D36" t="str">
            <v>EACH</v>
          </cell>
          <cell r="E36">
            <v>13</v>
          </cell>
          <cell r="F36" t="str">
            <v>TTC</v>
          </cell>
        </row>
        <row r="37">
          <cell r="A37" t="str">
            <v>0224-0104000E - TEMPORARY BARRICADES, TYPE II</v>
          </cell>
          <cell r="B37" t="str">
            <v>0224-0104000E</v>
          </cell>
          <cell r="C37" t="str">
            <v>TEMPORARY BARRICADES, TYPE II</v>
          </cell>
          <cell r="D37" t="str">
            <v>EACH</v>
          </cell>
          <cell r="E37">
            <v>13</v>
          </cell>
          <cell r="F37" t="str">
            <v>TTC</v>
          </cell>
        </row>
        <row r="38">
          <cell r="A38" t="str">
            <v>0224-0105000E - TEMPORARY BARRICADES, TYPE III</v>
          </cell>
          <cell r="B38" t="str">
            <v>0224-0105000E</v>
          </cell>
          <cell r="C38" t="str">
            <v>TEMPORARY BARRICADES, TYPE III</v>
          </cell>
          <cell r="D38" t="str">
            <v>EACH</v>
          </cell>
          <cell r="E38">
            <v>13</v>
          </cell>
          <cell r="F38" t="str">
            <v>TTC</v>
          </cell>
        </row>
        <row r="39">
          <cell r="A39" t="str">
            <v>0225-0148000E - TEMPORARY REFLECTIVE PAVEMENT MARKERS</v>
          </cell>
          <cell r="B39" t="str">
            <v>0225-0148000E</v>
          </cell>
          <cell r="C39" t="str">
            <v>TEMPORARY REFLECTIVE PAVEMENT MARKERS</v>
          </cell>
          <cell r="D39" t="str">
            <v>EACH</v>
          </cell>
          <cell r="E39">
            <v>13</v>
          </cell>
          <cell r="F39" t="str">
            <v>TTC</v>
          </cell>
        </row>
        <row r="40">
          <cell r="A40" t="str">
            <v>0225-0149000E - TEMPORARY FLEXIBLE PAVEMENT MARKERS</v>
          </cell>
          <cell r="B40" t="str">
            <v>0225-0149000E</v>
          </cell>
          <cell r="C40" t="str">
            <v>TEMPORARY FLEXIBLE PAVEMENT MARKERS</v>
          </cell>
          <cell r="D40" t="str">
            <v>EACH</v>
          </cell>
          <cell r="E40">
            <v>13</v>
          </cell>
          <cell r="F40" t="str">
            <v>TTC</v>
          </cell>
        </row>
        <row r="41">
          <cell r="A41" t="str">
            <v>0225-0150000F - TEMPORARY REMOVABLE TAPE</v>
          </cell>
          <cell r="B41" t="str">
            <v>0225-0150000F</v>
          </cell>
          <cell r="C41" t="str">
            <v>TEMPORARY REMOVABLE TAPE</v>
          </cell>
          <cell r="D41" t="str">
            <v>FOOT</v>
          </cell>
          <cell r="E41">
            <v>13</v>
          </cell>
          <cell r="F41" t="str">
            <v>TTC</v>
          </cell>
        </row>
        <row r="42">
          <cell r="A42" t="str">
            <v>0225-0151000F - TEMPORARY NON-REMOVABLE TAPE</v>
          </cell>
          <cell r="B42" t="str">
            <v>0225-0151000F</v>
          </cell>
          <cell r="C42" t="str">
            <v>TEMPORARY NON-REMOVABLE TAPE</v>
          </cell>
          <cell r="D42" t="str">
            <v>FOOT</v>
          </cell>
          <cell r="E42">
            <v>13</v>
          </cell>
          <cell r="F42" t="str">
            <v>TTC</v>
          </cell>
        </row>
        <row r="43">
          <cell r="A43" t="str">
            <v>0225-0152000F - TEMPORARY NON-REFLECTIVE TAPE</v>
          </cell>
          <cell r="B43" t="str">
            <v>0225-0152000F</v>
          </cell>
          <cell r="C43" t="str">
            <v>TEMPORARY NON-REFLECTIVE TAPE</v>
          </cell>
          <cell r="D43" t="str">
            <v>FOOT</v>
          </cell>
          <cell r="E43">
            <v>13</v>
          </cell>
          <cell r="F43" t="str">
            <v>TTC</v>
          </cell>
        </row>
        <row r="44">
          <cell r="A44" t="str">
            <v>0225-0153000F - TEMPORARY STRIPING</v>
          </cell>
          <cell r="B44" t="str">
            <v>0225-0153000F</v>
          </cell>
          <cell r="C44" t="str">
            <v>TEMPORARY STRIPING</v>
          </cell>
          <cell r="D44" t="str">
            <v>FOOT</v>
          </cell>
          <cell r="E44">
            <v>13</v>
          </cell>
          <cell r="F44" t="str">
            <v>TTC</v>
          </cell>
        </row>
        <row r="45">
          <cell r="A45" t="str">
            <v>0225-0153100E - TEMPORARY PAVEMENT LEGENDS</v>
          </cell>
          <cell r="B45" t="str">
            <v>0225-0153100E</v>
          </cell>
          <cell r="C45" t="str">
            <v>TEMPORARY PAVEMENT LEGENDS</v>
          </cell>
          <cell r="D45" t="str">
            <v>EACH</v>
          </cell>
          <cell r="E45">
            <v>13</v>
          </cell>
          <cell r="F45" t="str">
            <v>TTC</v>
          </cell>
        </row>
        <row r="46">
          <cell r="A46" t="str">
            <v>0225-0153200J - TEMPORARY PAVEMENT BARS</v>
          </cell>
          <cell r="B46" t="str">
            <v>0225-0153200J</v>
          </cell>
          <cell r="C46" t="str">
            <v>TEMPORARY PAVEMENT BARS</v>
          </cell>
          <cell r="D46" t="str">
            <v>SQFT</v>
          </cell>
          <cell r="E46">
            <v>13</v>
          </cell>
          <cell r="F46" t="str">
            <v>TTC</v>
          </cell>
        </row>
        <row r="47">
          <cell r="A47" t="str">
            <v>0225-0154000F - STRIPE REMOVAL</v>
          </cell>
          <cell r="B47" t="str">
            <v>0225-0154000F</v>
          </cell>
          <cell r="C47" t="str">
            <v>STRIPE REMOVAL</v>
          </cell>
          <cell r="D47" t="str">
            <v>FOOT</v>
          </cell>
          <cell r="E47">
            <v>13</v>
          </cell>
          <cell r="F47" t="str">
            <v>TTC</v>
          </cell>
        </row>
        <row r="48">
          <cell r="A48" t="str">
            <v>0225-0155100J - LEGEND REMOVAL</v>
          </cell>
          <cell r="B48" t="str">
            <v>0225-0155100J</v>
          </cell>
          <cell r="C48" t="str">
            <v>LEGEND REMOVAL</v>
          </cell>
          <cell r="D48" t="str">
            <v>SQFT</v>
          </cell>
          <cell r="E48">
            <v>13</v>
          </cell>
          <cell r="F48" t="str">
            <v>TTC</v>
          </cell>
        </row>
        <row r="49">
          <cell r="A49" t="str">
            <v>0225-0156000J - BAR REMOVAL</v>
          </cell>
          <cell r="B49" t="str">
            <v>0225-0156000J</v>
          </cell>
          <cell r="C49" t="str">
            <v>BAR REMOVAL</v>
          </cell>
          <cell r="D49" t="str">
            <v>SQFT</v>
          </cell>
          <cell r="E49">
            <v>13</v>
          </cell>
          <cell r="F49" t="str">
            <v>TTC</v>
          </cell>
        </row>
        <row r="50">
          <cell r="A50" t="str">
            <v>0225-0153800F - TEMPORARY TRANSVERSE RUMBLE STRIPS</v>
          </cell>
          <cell r="B50" t="str">
            <v>0225-0153800F</v>
          </cell>
          <cell r="C50" t="str">
            <v>TEMPORARY TRANSVERSE RUMBLE STRIPS</v>
          </cell>
          <cell r="D50" t="str">
            <v>FOOT</v>
          </cell>
          <cell r="E50">
            <v>13</v>
          </cell>
          <cell r="F50" t="str">
            <v>TTC</v>
          </cell>
        </row>
        <row r="51">
          <cell r="A51" t="str">
            <v>0226-0108000F - TEMPORARY GUARDRAIL, TYPE 2A REFLECTORIZED</v>
          </cell>
          <cell r="B51" t="str">
            <v>0226-0108000F</v>
          </cell>
          <cell r="C51" t="str">
            <v>TEMPORARY GUARDRAIL, TYPE 2A REFLECTORIZED</v>
          </cell>
          <cell r="D51" t="str">
            <v>FOOT</v>
          </cell>
          <cell r="E51">
            <v>13</v>
          </cell>
          <cell r="F51" t="str">
            <v>TTC</v>
          </cell>
        </row>
        <row r="52">
          <cell r="A52" t="str">
            <v>0226-0110000F - TEMPORARY GUARDRAIL, TYPE 3 REFLECTORIZED</v>
          </cell>
          <cell r="B52" t="str">
            <v>0226-0110000F</v>
          </cell>
          <cell r="C52" t="str">
            <v>TEMPORARY GUARDRAIL, TYPE 3 REFLECTORIZED</v>
          </cell>
          <cell r="D52" t="str">
            <v>FOOT</v>
          </cell>
          <cell r="E52">
            <v>13</v>
          </cell>
          <cell r="F52" t="str">
            <v>TTC</v>
          </cell>
        </row>
        <row r="53">
          <cell r="A53" t="str">
            <v>0226-0112000F - TEMPORARY GUARDRAIL, TYPE 4 REFLECTORIZED</v>
          </cell>
          <cell r="B53" t="str">
            <v>0226-0112000F</v>
          </cell>
          <cell r="C53" t="str">
            <v>TEMPORARY GUARDRAIL, TYPE 4 REFLECTORIZED</v>
          </cell>
          <cell r="D53" t="str">
            <v>FOOT</v>
          </cell>
          <cell r="E53">
            <v>13</v>
          </cell>
          <cell r="F53" t="str">
            <v>TTC</v>
          </cell>
        </row>
        <row r="54">
          <cell r="A54" t="str">
            <v>0226-0114000E - TEMPORARY GUARDRAIL TERMINALS, FLARED</v>
          </cell>
          <cell r="B54" t="str">
            <v>0226-0114000E</v>
          </cell>
          <cell r="C54" t="str">
            <v>TEMPORARY GUARDRAIL TERMINALS, FLARED</v>
          </cell>
          <cell r="D54" t="str">
            <v>EACH</v>
          </cell>
          <cell r="E54">
            <v>13</v>
          </cell>
          <cell r="F54" t="str">
            <v>TTC</v>
          </cell>
        </row>
        <row r="55">
          <cell r="A55" t="str">
            <v>0226-0115000E - TEMPORARY GUARDRAIL TERMINALS, NON-FLARED</v>
          </cell>
          <cell r="B55" t="str">
            <v>0226-0115000E</v>
          </cell>
          <cell r="C55" t="str">
            <v>TEMPORARY GUARDRAIL TERMINALS, NON-FLARED</v>
          </cell>
          <cell r="D55" t="str">
            <v>EACH</v>
          </cell>
          <cell r="E55">
            <v>13</v>
          </cell>
          <cell r="F55" t="str">
            <v>TTC</v>
          </cell>
        </row>
        <row r="56">
          <cell r="A56" t="str">
            <v>0226-0117000E - TEMPORARY GUARDRAIL TRANSITION</v>
          </cell>
          <cell r="B56" t="str">
            <v>0226-0117000E</v>
          </cell>
          <cell r="C56" t="str">
            <v>TEMPORARY GUARDRAIL TRANSITION</v>
          </cell>
          <cell r="D56" t="str">
            <v>EACH</v>
          </cell>
          <cell r="E56">
            <v>13</v>
          </cell>
          <cell r="F56" t="str">
            <v>TTC</v>
          </cell>
        </row>
        <row r="57">
          <cell r="A57" t="str">
            <v>0226-0119000E - TEMPORARY BRIDGE CONNECTIONS</v>
          </cell>
          <cell r="B57" t="str">
            <v>0226-0119000E</v>
          </cell>
          <cell r="C57" t="str">
            <v>TEMPORARY BRIDGE CONNECTIONS</v>
          </cell>
          <cell r="D57" t="str">
            <v>EACH</v>
          </cell>
          <cell r="E57">
            <v>13</v>
          </cell>
          <cell r="F57" t="str">
            <v>TTC</v>
          </cell>
        </row>
        <row r="58">
          <cell r="A58" t="str">
            <v>0226-0126100F - TEMPORARY BARRIER</v>
          </cell>
          <cell r="B58" t="str">
            <v>0226-0126100F</v>
          </cell>
          <cell r="C58" t="str">
            <v>TEMPORARY BARRIER</v>
          </cell>
          <cell r="D58" t="str">
            <v>FOOT</v>
          </cell>
          <cell r="E58">
            <v>13</v>
          </cell>
          <cell r="F58" t="str">
            <v>TTC</v>
          </cell>
        </row>
        <row r="59">
          <cell r="A59" t="str">
            <v>0226-0131100F - MINIMUM DEFLECTION TEMPORARY BARRIER</v>
          </cell>
          <cell r="B59" t="str">
            <v>0226-0131100F</v>
          </cell>
          <cell r="C59" t="str">
            <v>MINIMUM DEFLECTION TEMPORARY BARRIER</v>
          </cell>
          <cell r="D59" t="str">
            <v>FOOT</v>
          </cell>
          <cell r="E59">
            <v>13</v>
          </cell>
          <cell r="F59" t="str">
            <v>TTC</v>
          </cell>
          <cell r="H59">
            <v>50</v>
          </cell>
        </row>
        <row r="60">
          <cell r="A60" t="str">
            <v>0226-0132100F - MOVING TEMPORARY BARRIER</v>
          </cell>
          <cell r="B60" t="str">
            <v>0226-0132100F</v>
          </cell>
          <cell r="C60" t="str">
            <v>MOVING TEMPORARY BARRIER</v>
          </cell>
          <cell r="D60" t="str">
            <v>FOOT</v>
          </cell>
          <cell r="E60">
            <v>13</v>
          </cell>
          <cell r="F60" t="str">
            <v>TTC</v>
          </cell>
        </row>
        <row r="61">
          <cell r="A61" t="str">
            <v>0226-0133000E - TEMPORARY IMPACT ATTENUATOR, SAND BARREL SYSTEM</v>
          </cell>
          <cell r="B61" t="str">
            <v>0226-0133000E</v>
          </cell>
          <cell r="C61" t="str">
            <v>TEMPORARY IMPACT ATTENUATOR, SAND BARREL SYSTEM</v>
          </cell>
          <cell r="D61" t="str">
            <v>EACH</v>
          </cell>
          <cell r="E61">
            <v>13</v>
          </cell>
          <cell r="F61" t="str">
            <v>TTC</v>
          </cell>
        </row>
        <row r="62">
          <cell r="A62" t="str">
            <v>0226-0134000E - TEMPORARY IMPACT ATTENUATOR, NARROW SITE SYSTEM</v>
          </cell>
          <cell r="B62" t="str">
            <v>0226-0134000E</v>
          </cell>
          <cell r="C62" t="str">
            <v>TEMPORARY IMPACT ATTENUATOR, NARROW SITE SYSTEM</v>
          </cell>
          <cell r="D62" t="str">
            <v>EACH</v>
          </cell>
          <cell r="E62">
            <v>13</v>
          </cell>
          <cell r="F62" t="str">
            <v>TTC</v>
          </cell>
        </row>
        <row r="63">
          <cell r="A63" t="str">
            <v>0226-0138000E - TEMPORARY IMPACT ATTENUATOR, TRUCK MOUNTED</v>
          </cell>
          <cell r="B63" t="str">
            <v>0226-0138000E</v>
          </cell>
          <cell r="C63" t="str">
            <v>TEMPORARY IMPACT ATTENUATOR, TRUCK MOUNTED</v>
          </cell>
          <cell r="D63" t="str">
            <v>EACH</v>
          </cell>
          <cell r="E63">
            <v>13</v>
          </cell>
          <cell r="F63" t="str">
            <v>TTC</v>
          </cell>
        </row>
        <row r="64">
          <cell r="A64" t="str">
            <v>0226-0136000E - MOVING TEMPORARY IMPACT ATTENUATORS, SAND BARREL SYSTEM</v>
          </cell>
          <cell r="B64" t="str">
            <v>0226-0136000E</v>
          </cell>
          <cell r="C64" t="str">
            <v>MOVING TEMPORARY IMPACT ATTENUATORS, SAND BARREL SYSTEM</v>
          </cell>
          <cell r="D64" t="str">
            <v>EACH</v>
          </cell>
          <cell r="E64">
            <v>13</v>
          </cell>
          <cell r="F64" t="str">
            <v>TTC</v>
          </cell>
        </row>
        <row r="65">
          <cell r="A65" t="str">
            <v>0226-0137000E - MOVING TEMPORARY IMPACT ATTENUATORS, NARROW SITE SYSTEM</v>
          </cell>
          <cell r="B65" t="str">
            <v>0226-0137000E</v>
          </cell>
          <cell r="C65" t="str">
            <v>MOVING TEMPORARY IMPACT ATTENUATORS, NARROW SITE SYSTEM</v>
          </cell>
          <cell r="D65" t="str">
            <v>EACH</v>
          </cell>
          <cell r="E65">
            <v>13</v>
          </cell>
          <cell r="F65" t="str">
            <v>TTC</v>
          </cell>
        </row>
        <row r="66">
          <cell r="A66" t="str">
            <v>0226-0141300E - REPAIR TEMPORARY IMPACT ATTENUATOR, NARROW SITE SYSTEM</v>
          </cell>
          <cell r="B66" t="str">
            <v>0226-0141300E</v>
          </cell>
          <cell r="C66" t="str">
            <v>REPAIR TEMPORARY IMPACT ATTENUATOR, NARROW SITE SYSTEM</v>
          </cell>
          <cell r="D66" t="str">
            <v>EACH</v>
          </cell>
          <cell r="E66">
            <v>13</v>
          </cell>
          <cell r="F66" t="str">
            <v>TTC</v>
          </cell>
        </row>
        <row r="67">
          <cell r="A67" t="str">
            <v>0226-0141400E - REPAIR TEMPORARY IMPACT ATTENUATOR, TRUCK MOUNTED</v>
          </cell>
          <cell r="B67" t="str">
            <v>0226-0141400E</v>
          </cell>
          <cell r="C67" t="str">
            <v>REPAIR TEMPORARY IMPACT ATTENUATOR, TRUCK MOUNTED</v>
          </cell>
          <cell r="D67" t="str">
            <v>EACH</v>
          </cell>
          <cell r="E67">
            <v>13</v>
          </cell>
          <cell r="F67" t="str">
            <v>TTC</v>
          </cell>
        </row>
        <row r="68">
          <cell r="A68" t="str">
            <v>0226-0141500E - REPAIR TEMPORARY IMPACT ATTENUATOR, SAND MODULE</v>
          </cell>
          <cell r="B68" t="str">
            <v>0226-0141500E</v>
          </cell>
          <cell r="C68" t="str">
            <v>REPAIR TEMPORARY IMPACT ATTENUATOR, SAND MODULE</v>
          </cell>
          <cell r="D68" t="str">
            <v>EACH</v>
          </cell>
          <cell r="E68">
            <v>13</v>
          </cell>
          <cell r="F68" t="str">
            <v>TTC</v>
          </cell>
        </row>
        <row r="69">
          <cell r="A69" t="str">
            <v>0226-0141800F - TEMPORARY GLARE SCREENS</v>
          </cell>
          <cell r="B69" t="str">
            <v>0226-0141800F</v>
          </cell>
          <cell r="C69" t="str">
            <v>TEMPORARY GLARE SCREENS</v>
          </cell>
          <cell r="D69" t="str">
            <v>FOOT</v>
          </cell>
          <cell r="E69">
            <v>13</v>
          </cell>
          <cell r="F69" t="str">
            <v>TTC</v>
          </cell>
        </row>
        <row r="70">
          <cell r="A70" t="str">
            <v>0226-0141900F - MOVING TEMPORARY GLARE SCREENS</v>
          </cell>
          <cell r="B70" t="str">
            <v>0226-0141900F</v>
          </cell>
          <cell r="C70" t="str">
            <v>MOVING TEMPORARY GLARE SCREENS</v>
          </cell>
          <cell r="D70" t="str">
            <v>FOOT</v>
          </cell>
          <cell r="E70">
            <v>13</v>
          </cell>
          <cell r="F70" t="str">
            <v>TTC</v>
          </cell>
        </row>
        <row r="71">
          <cell r="A71" t="str">
            <v>0226-0141100E - REFLECTIVE BARRIER PANELS</v>
          </cell>
          <cell r="B71" t="str">
            <v>0226-0141100E</v>
          </cell>
          <cell r="C71" t="str">
            <v>REFLECTIVE BARRIER PANELS</v>
          </cell>
          <cell r="D71" t="str">
            <v>EACH</v>
          </cell>
          <cell r="E71">
            <v>13</v>
          </cell>
          <cell r="F71" t="str">
            <v>TTC</v>
          </cell>
        </row>
        <row r="72">
          <cell r="A72" t="str">
            <v>0226-0140000F - TEMPORARY GLARE SHIELDS</v>
          </cell>
          <cell r="B72" t="str">
            <v>0226-0140000F</v>
          </cell>
          <cell r="C72" t="str">
            <v>TEMPORARY GLARE SHIELDS</v>
          </cell>
          <cell r="D72" t="str">
            <v>FOOT</v>
          </cell>
          <cell r="E72">
            <v>13</v>
          </cell>
          <cell r="F72" t="str">
            <v>TTC</v>
          </cell>
        </row>
        <row r="73">
          <cell r="A73" t="str">
            <v>0226-0141000F - MOVING TEMPORARY GLARE SHIELDS</v>
          </cell>
          <cell r="B73" t="str">
            <v>0226-0141000F</v>
          </cell>
          <cell r="C73" t="str">
            <v>MOVING TEMPORARY GLARE SHIELDS</v>
          </cell>
          <cell r="D73" t="str">
            <v>FOOT</v>
          </cell>
          <cell r="E73">
            <v>13</v>
          </cell>
          <cell r="F73" t="str">
            <v>TTC</v>
          </cell>
        </row>
        <row r="74">
          <cell r="A74" t="str">
            <v>0226-0145000E - TEMPORARY GUARDRAIL END PIECES</v>
          </cell>
          <cell r="B74" t="str">
            <v>0226-0145000E</v>
          </cell>
          <cell r="C74" t="str">
            <v>TEMPORARY GUARDRAIL END PIECES</v>
          </cell>
          <cell r="D74" t="str">
            <v>EACH</v>
          </cell>
          <cell r="E74">
            <v>13</v>
          </cell>
          <cell r="F74" t="str">
            <v>TTC</v>
          </cell>
        </row>
        <row r="75">
          <cell r="A75" t="str">
            <v>0226-0146000E - TEMPORARY GUARDRAIL ANCHORS</v>
          </cell>
          <cell r="B75" t="str">
            <v>0226-0146000E</v>
          </cell>
          <cell r="C75" t="str">
            <v>TEMPORARY GUARDRAIL ANCHORS</v>
          </cell>
          <cell r="D75" t="str">
            <v>EACH</v>
          </cell>
          <cell r="E75">
            <v>13</v>
          </cell>
          <cell r="F75" t="str">
            <v>TTC</v>
          </cell>
        </row>
        <row r="76">
          <cell r="A76" t="str">
            <v>0227-0157000A - TEMPORARY ILLUMINATION</v>
          </cell>
          <cell r="B76" t="str">
            <v>0227-0157000A</v>
          </cell>
          <cell r="C76" t="str">
            <v>TEMPORARY ILLUMINATION</v>
          </cell>
          <cell r="D76" t="str">
            <v>LS</v>
          </cell>
          <cell r="E76">
            <v>13</v>
          </cell>
          <cell r="F76" t="str">
            <v>TTC</v>
          </cell>
        </row>
        <row r="77">
          <cell r="A77" t="str">
            <v>0227-0158000A - TEMPORARY TRAFFIC SIGNAL</v>
          </cell>
          <cell r="B77" t="str">
            <v>0227-0158000A</v>
          </cell>
          <cell r="C77" t="str">
            <v>TEMPORARY TRAFFIC SIGNAL</v>
          </cell>
          <cell r="D77" t="str">
            <v>LS</v>
          </cell>
          <cell r="E77">
            <v>13</v>
          </cell>
          <cell r="F77" t="str">
            <v>TTC</v>
          </cell>
        </row>
        <row r="78">
          <cell r="A78" t="str">
            <v>0227-0158000E - PORTABLE TRAFFIC SIGNAL</v>
          </cell>
          <cell r="B78" t="str">
            <v>0227-0158000E</v>
          </cell>
          <cell r="C78" t="str">
            <v>PORTABLE TRAFFIC SIGNAL</v>
          </cell>
          <cell r="D78" t="str">
            <v>EACH</v>
          </cell>
          <cell r="E78">
            <v>13</v>
          </cell>
          <cell r="F78" t="str">
            <v>TTC</v>
          </cell>
        </row>
        <row r="79">
          <cell r="A79" t="str">
            <v>0228-0141600F - PEDESTRIAN CHANNELIZING DEVICES</v>
          </cell>
          <cell r="B79" t="str">
            <v>0228-0141600F</v>
          </cell>
          <cell r="C79" t="str">
            <v>PEDESTRIAN CHANNELIZING DEVICES</v>
          </cell>
          <cell r="D79" t="str">
            <v>FOOT</v>
          </cell>
          <cell r="E79">
            <v>13</v>
          </cell>
          <cell r="F79" t="str">
            <v>TTC</v>
          </cell>
        </row>
        <row r="80">
          <cell r="A80" t="str">
            <v>0228-0141950F - BICYCLE CHANNELIZING DEVICES</v>
          </cell>
          <cell r="B80" t="str">
            <v>0228-0141950F</v>
          </cell>
          <cell r="C80" t="str">
            <v>BICYCLE CHANNELIZING DEVICES</v>
          </cell>
          <cell r="D80" t="str">
            <v>FOOT</v>
          </cell>
          <cell r="E80">
            <v>13</v>
          </cell>
          <cell r="F80" t="str">
            <v>TTC</v>
          </cell>
        </row>
        <row r="81">
          <cell r="A81" t="str">
            <v>0228-0167670E - TEMPORARY CURB RAMP, _____</v>
          </cell>
          <cell r="B81" t="str">
            <v>0228-0167670E</v>
          </cell>
          <cell r="C81" t="str">
            <v>TEMPORARY CURB RAMP, _____</v>
          </cell>
          <cell r="D81" t="str">
            <v>EACH</v>
          </cell>
          <cell r="E81">
            <v>13</v>
          </cell>
          <cell r="F81" t="str">
            <v>TTC</v>
          </cell>
        </row>
        <row r="82">
          <cell r="A82" t="str">
            <v>0228-0167680J - TEMPORARY WALKS</v>
          </cell>
          <cell r="B82" t="str">
            <v>0228-0167680J</v>
          </cell>
          <cell r="C82" t="str">
            <v>TEMPORARY WALKS</v>
          </cell>
          <cell r="D82" t="str">
            <v>SQFT</v>
          </cell>
          <cell r="E82">
            <v>13</v>
          </cell>
          <cell r="F82" t="str">
            <v>TTC</v>
          </cell>
        </row>
        <row r="83">
          <cell r="A83" t="str">
            <v>0229-0167200E - FURNISH SMART WORK ZONE SYSTEM</v>
          </cell>
          <cell r="B83" t="str">
            <v>0229-0167200E</v>
          </cell>
          <cell r="C83" t="str">
            <v>FURNISH SMART WORK ZONE SYSTEM</v>
          </cell>
          <cell r="D83" t="str">
            <v>EACH</v>
          </cell>
          <cell r="E83">
            <v>13</v>
          </cell>
          <cell r="F83" t="str">
            <v>TTC</v>
          </cell>
          <cell r="G83" t="str">
            <v>Stand-Alone Special Provision</v>
          </cell>
        </row>
        <row r="84">
          <cell r="A84" t="str">
            <v>0229-0167200U - SMART WORK ZONE SYSTEM</v>
          </cell>
          <cell r="B84" t="str">
            <v>0229-0167200U</v>
          </cell>
          <cell r="C84" t="str">
            <v>SMART WORK ZONE SYSTEM</v>
          </cell>
          <cell r="D84" t="str">
            <v>DAY</v>
          </cell>
          <cell r="E84">
            <v>13</v>
          </cell>
          <cell r="F84" t="str">
            <v>TTC</v>
          </cell>
          <cell r="G84" t="str">
            <v>Stand-Alone Special Provision</v>
          </cell>
        </row>
        <row r="85">
          <cell r="A85" t="str">
            <v>0230-0200000A - CONSTRUCT AND REMOVE TEMPORARY ROADBED AND SURFACING</v>
          </cell>
          <cell r="B85" t="str">
            <v>0230-0200000A</v>
          </cell>
          <cell r="C85" t="str">
            <v>CONSTRUCT AND REMOVE TEMPORARY ROADBED AND SURFACING</v>
          </cell>
          <cell r="D85" t="str">
            <v>LS</v>
          </cell>
          <cell r="E85">
            <v>1</v>
          </cell>
          <cell r="F85" t="str">
            <v>EART</v>
          </cell>
          <cell r="G85" t="str">
            <v>Stand-Alone Special Provision</v>
          </cell>
        </row>
        <row r="86">
          <cell r="A86" t="str">
            <v>0231-0100000A - CONSTRUCT AND REMOVE TEMPORARY ACCESS ROAD</v>
          </cell>
          <cell r="B86" t="str">
            <v>0231-0100000A</v>
          </cell>
          <cell r="C86" t="str">
            <v>CONSTRUCT AND REMOVE TEMPORARY ACCESS ROAD</v>
          </cell>
          <cell r="D86" t="str">
            <v>LS</v>
          </cell>
          <cell r="E86">
            <v>1</v>
          </cell>
          <cell r="F86" t="str">
            <v>EART</v>
          </cell>
          <cell r="G86" t="str">
            <v>Stand-Alone Special Provision</v>
          </cell>
        </row>
        <row r="87">
          <cell r="A87" t="str">
            <v>0240-0100000A - TEMPORARY DRAINAGE FACILITIES</v>
          </cell>
          <cell r="B87" t="str">
            <v>0240-0100000A</v>
          </cell>
          <cell r="C87" t="str">
            <v>TEMPORARY DRAINAGE FACILITIES</v>
          </cell>
          <cell r="D87" t="str">
            <v>LS</v>
          </cell>
          <cell r="E87">
            <v>1</v>
          </cell>
          <cell r="F87" t="str">
            <v>EART</v>
          </cell>
        </row>
        <row r="88">
          <cell r="A88" t="str">
            <v>0245-0100000A - TEMPORARY WATER MANAGEMENT FACILITY AT STATION _____</v>
          </cell>
          <cell r="B88" t="str">
            <v>0245-0100000A</v>
          </cell>
          <cell r="C88" t="str">
            <v>TEMPORARY WATER MANAGEMENT FACILITY AT STATION _____</v>
          </cell>
          <cell r="D88" t="str">
            <v>LS</v>
          </cell>
          <cell r="E88">
            <v>1</v>
          </cell>
          <cell r="F88" t="str">
            <v>EART</v>
          </cell>
          <cell r="G88" t="str">
            <v>Stand-Alone Special Provision</v>
          </cell>
        </row>
        <row r="89">
          <cell r="A89" t="str">
            <v>0250-0102000A - TEMPORARY DETOUR BRIDGES</v>
          </cell>
          <cell r="B89" t="str">
            <v>0250-0102000A</v>
          </cell>
          <cell r="C89" t="str">
            <v>TEMPORARY DETOUR BRIDGES</v>
          </cell>
          <cell r="D89" t="str">
            <v>SQFT</v>
          </cell>
          <cell r="E89">
            <v>2</v>
          </cell>
          <cell r="F89" t="str">
            <v>REIN</v>
          </cell>
          <cell r="G89" t="str">
            <v>Stand-Alone Special Provision</v>
          </cell>
          <cell r="H89">
            <v>90</v>
          </cell>
        </row>
        <row r="90">
          <cell r="A90" t="str">
            <v>0251-0103000A - TEMPORARY DETOUR BRIDGES, AGENCY-PROVIDED</v>
          </cell>
          <cell r="B90" t="str">
            <v>0251-0103000A</v>
          </cell>
          <cell r="C90" t="str">
            <v>TEMPORARY DETOUR BRIDGES, AGENCY-PROVIDED</v>
          </cell>
          <cell r="D90" t="str">
            <v>LS</v>
          </cell>
          <cell r="E90">
            <v>2</v>
          </cell>
          <cell r="F90" t="str">
            <v>REIN</v>
          </cell>
          <cell r="G90" t="str">
            <v>Stand-Alone Special Provision</v>
          </cell>
        </row>
        <row r="91">
          <cell r="A91" t="str">
            <v>0252-0104000A - TEMPORARY WORK BRIDGES</v>
          </cell>
          <cell r="B91" t="str">
            <v>0252-0104000A</v>
          </cell>
          <cell r="C91" t="str">
            <v>TEMPORARY WORK BRIDGES</v>
          </cell>
          <cell r="D91" t="str">
            <v>SQFT</v>
          </cell>
          <cell r="E91">
            <v>2</v>
          </cell>
          <cell r="F91" t="str">
            <v>REIN</v>
          </cell>
          <cell r="G91" t="str">
            <v>Stand-Alone Special Provision</v>
          </cell>
          <cell r="H91">
            <v>25</v>
          </cell>
        </row>
        <row r="92">
          <cell r="A92" t="str">
            <v>0253-0106000A - TEMPORARY WORK ACCESS AND CONTAINMENT</v>
          </cell>
          <cell r="B92" t="str">
            <v>0253-0106000A</v>
          </cell>
          <cell r="C92" t="str">
            <v>TEMPORARY WORK ACCESS AND CONTAINMENT</v>
          </cell>
          <cell r="D92" t="str">
            <v>SQFT</v>
          </cell>
          <cell r="E92">
            <v>2</v>
          </cell>
          <cell r="F92" t="str">
            <v>REIN</v>
          </cell>
          <cell r="H92">
            <v>35</v>
          </cell>
        </row>
        <row r="93">
          <cell r="A93" t="str">
            <v>0255-0100000A - BRIDGE JACKING AT BENT</v>
          </cell>
          <cell r="B93" t="str">
            <v>0255-0100000A</v>
          </cell>
          <cell r="C93" t="str">
            <v>BRIDGE JACKING AT BENT</v>
          </cell>
          <cell r="D93" t="str">
            <v>LS</v>
          </cell>
          <cell r="E93">
            <v>2</v>
          </cell>
          <cell r="F93" t="str">
            <v>REIN</v>
          </cell>
          <cell r="G93" t="str">
            <v>Stand-Alone Special Provision</v>
          </cell>
          <cell r="H93">
            <v>5000</v>
          </cell>
        </row>
        <row r="94">
          <cell r="A94" t="str">
            <v>0256-0109100A - TEMPORARY RETAINING WALL _____</v>
          </cell>
          <cell r="B94" t="str">
            <v>0256-0109100A</v>
          </cell>
          <cell r="C94" t="str">
            <v>TEMPORARY RETAINING WALL _____</v>
          </cell>
          <cell r="D94" t="str">
            <v>LS</v>
          </cell>
          <cell r="E94">
            <v>2</v>
          </cell>
          <cell r="F94" t="str">
            <v>REIN</v>
          </cell>
          <cell r="G94" t="str">
            <v>Stand-Alone Special Provision</v>
          </cell>
        </row>
        <row r="95">
          <cell r="A95" t="str">
            <v>0270-0100000F - TEMPORARY TYPE 1 FENCE</v>
          </cell>
          <cell r="B95" t="str">
            <v>0270-0100000F</v>
          </cell>
          <cell r="C95" t="str">
            <v>TEMPORARY TYPE 1 FENCE</v>
          </cell>
          <cell r="D95" t="str">
            <v>FOOT</v>
          </cell>
          <cell r="E95">
            <v>12</v>
          </cell>
          <cell r="F95" t="str">
            <v>MHA</v>
          </cell>
        </row>
        <row r="96">
          <cell r="A96" t="str">
            <v>0270-0102000F - TEMPORARY TYPE 1-5W FENCE</v>
          </cell>
          <cell r="B96" t="str">
            <v>0270-0102000F</v>
          </cell>
          <cell r="C96" t="str">
            <v>TEMPORARY TYPE 1-5W FENCE</v>
          </cell>
          <cell r="D96" t="str">
            <v>FOOT</v>
          </cell>
          <cell r="E96">
            <v>12</v>
          </cell>
          <cell r="F96" t="str">
            <v>MHA</v>
          </cell>
        </row>
        <row r="97">
          <cell r="A97" t="str">
            <v>0270-0104000F - TEMPORARY TYPE 1-6W FENCE</v>
          </cell>
          <cell r="B97" t="str">
            <v>0270-0104000F</v>
          </cell>
          <cell r="C97" t="str">
            <v>TEMPORARY TYPE 1-6W FENCE</v>
          </cell>
          <cell r="D97" t="str">
            <v>FOOT</v>
          </cell>
          <cell r="E97">
            <v>12</v>
          </cell>
          <cell r="F97" t="str">
            <v>MHA</v>
          </cell>
        </row>
        <row r="98">
          <cell r="A98" t="str">
            <v>0270-0106000F - TEMPORARY TYPE 2 FENCE</v>
          </cell>
          <cell r="B98" t="str">
            <v>0270-0106000F</v>
          </cell>
          <cell r="C98" t="str">
            <v>TEMPORARY TYPE 2 FENCE</v>
          </cell>
          <cell r="D98" t="str">
            <v>FOOT</v>
          </cell>
          <cell r="E98">
            <v>12</v>
          </cell>
          <cell r="F98" t="str">
            <v>MHA</v>
          </cell>
        </row>
        <row r="99">
          <cell r="A99" t="str">
            <v>0270-0108000F - TEMPORARY TYPE 3 FENCE</v>
          </cell>
          <cell r="B99" t="str">
            <v>0270-0108000F</v>
          </cell>
          <cell r="C99" t="str">
            <v>TEMPORARY TYPE 3 FENCE</v>
          </cell>
          <cell r="D99" t="str">
            <v>FOOT</v>
          </cell>
          <cell r="E99">
            <v>12</v>
          </cell>
          <cell r="F99" t="str">
            <v>MHA</v>
          </cell>
        </row>
        <row r="100">
          <cell r="A100" t="str">
            <v>0270-0110000F - TEMPORARY TYPE 3-70 FENCE</v>
          </cell>
          <cell r="B100" t="str">
            <v>0270-0110000F</v>
          </cell>
          <cell r="C100" t="str">
            <v>TEMPORARY TYPE 3-70 FENCE</v>
          </cell>
          <cell r="D100" t="str">
            <v>FOOT</v>
          </cell>
          <cell r="E100">
            <v>12</v>
          </cell>
          <cell r="F100" t="str">
            <v>MHA</v>
          </cell>
        </row>
        <row r="101">
          <cell r="A101" t="str">
            <v>0270-0114000F - TEMPORARY TYPE CL CHAIN LINK FENCE</v>
          </cell>
          <cell r="B101" t="str">
            <v>0270-0114000F</v>
          </cell>
          <cell r="C101" t="str">
            <v>TEMPORARY TYPE CL CHAIN LINK FENCE</v>
          </cell>
          <cell r="D101" t="str">
            <v>FOOT</v>
          </cell>
          <cell r="E101">
            <v>12</v>
          </cell>
          <cell r="F101" t="str">
            <v>MHA</v>
          </cell>
        </row>
        <row r="102">
          <cell r="A102" t="str">
            <v>0270-0117000E - TEMPORARY GATES</v>
          </cell>
          <cell r="B102" t="str">
            <v>0270-0117000E</v>
          </cell>
          <cell r="C102" t="str">
            <v>TEMPORARY GATES</v>
          </cell>
          <cell r="D102" t="str">
            <v>EACH</v>
          </cell>
          <cell r="E102">
            <v>12</v>
          </cell>
          <cell r="F102" t="str">
            <v>MHA</v>
          </cell>
        </row>
        <row r="103">
          <cell r="A103" t="str">
            <v>0270-0121000F - TEMPORARY ROCK PROTECTION FENCE, BARRIER MOUNTED</v>
          </cell>
          <cell r="B103" t="str">
            <v>0270-0121000F</v>
          </cell>
          <cell r="C103" t="str">
            <v>TEMPORARY ROCK PROTECTION FENCE, BARRIER MOUNTED</v>
          </cell>
          <cell r="D103" t="str">
            <v>FOOT</v>
          </cell>
          <cell r="E103">
            <v>12</v>
          </cell>
          <cell r="F103" t="str">
            <v>MHA</v>
          </cell>
        </row>
        <row r="104">
          <cell r="A104" t="str">
            <v>0280-0100000A - EROSION CONTROL</v>
          </cell>
          <cell r="B104" t="str">
            <v>0280-0100000A</v>
          </cell>
          <cell r="C104" t="str">
            <v>EROSION CONTROL</v>
          </cell>
          <cell r="D104" t="str">
            <v>LS</v>
          </cell>
          <cell r="E104">
            <v>11</v>
          </cell>
          <cell r="F104" t="str">
            <v>LS</v>
          </cell>
        </row>
        <row r="105">
          <cell r="A105" t="str">
            <v>0280-0101000J - PLASTIC SHEETING</v>
          </cell>
          <cell r="B105" t="str">
            <v>0280-0101000J</v>
          </cell>
          <cell r="C105" t="str">
            <v>PLASTIC SHEETING</v>
          </cell>
          <cell r="D105" t="str">
            <v>SQYD</v>
          </cell>
          <cell r="E105">
            <v>11</v>
          </cell>
          <cell r="F105" t="str">
            <v>LS</v>
          </cell>
        </row>
        <row r="106">
          <cell r="A106" t="str">
            <v>0280-0102000R - CHEMICAL SOIL BINDER</v>
          </cell>
          <cell r="B106" t="str">
            <v>0280-0102000R</v>
          </cell>
          <cell r="C106" t="str">
            <v>CHEMICAL SOIL BINDER</v>
          </cell>
          <cell r="D106" t="str">
            <v>ACRE</v>
          </cell>
          <cell r="E106">
            <v>11</v>
          </cell>
          <cell r="F106" t="str">
            <v>LS</v>
          </cell>
        </row>
        <row r="107">
          <cell r="A107" t="str">
            <v>0280-0103000R - CHEMICAL DUST CONTROL</v>
          </cell>
          <cell r="B107" t="str">
            <v>0280-0103000R</v>
          </cell>
          <cell r="C107" t="str">
            <v>CHEMICAL DUST CONTROL</v>
          </cell>
          <cell r="D107" t="str">
            <v>ACRE</v>
          </cell>
          <cell r="E107">
            <v>11</v>
          </cell>
          <cell r="F107" t="str">
            <v>LS</v>
          </cell>
        </row>
        <row r="108">
          <cell r="A108" t="str">
            <v>0280-0104010R - TEMPORARY MULCHING, HYDROMULCH</v>
          </cell>
          <cell r="B108" t="str">
            <v>0280-0104010R</v>
          </cell>
          <cell r="C108" t="str">
            <v>TEMPORARY MULCHING, HYDROMULCH</v>
          </cell>
          <cell r="D108" t="str">
            <v>ACRE</v>
          </cell>
          <cell r="E108">
            <v>11</v>
          </cell>
          <cell r="F108" t="str">
            <v>LS</v>
          </cell>
        </row>
        <row r="109">
          <cell r="A109" t="str">
            <v>0280-0104020R - TEMPORARY MULCHING, STRAW</v>
          </cell>
          <cell r="B109" t="str">
            <v>0280-0104020R</v>
          </cell>
          <cell r="C109" t="str">
            <v>TEMPORARY MULCHING, STRAW</v>
          </cell>
          <cell r="D109" t="str">
            <v>ACRE</v>
          </cell>
          <cell r="E109">
            <v>11</v>
          </cell>
          <cell r="F109" t="str">
            <v>LS</v>
          </cell>
        </row>
        <row r="110">
          <cell r="A110" t="str">
            <v>0280-0104030R - TEMPORARY MULCHING, COMPOST</v>
          </cell>
          <cell r="B110" t="str">
            <v>0280-0104030R</v>
          </cell>
          <cell r="C110" t="str">
            <v>TEMPORARY MULCHING, COMPOST</v>
          </cell>
          <cell r="D110" t="str">
            <v>ACRE</v>
          </cell>
          <cell r="E110">
            <v>11</v>
          </cell>
          <cell r="F110" t="str">
            <v>LS</v>
          </cell>
        </row>
        <row r="111">
          <cell r="A111" t="str">
            <v>0280-0105010J - MATTING, TYPE A</v>
          </cell>
          <cell r="B111" t="str">
            <v>0280-0105010J</v>
          </cell>
          <cell r="C111" t="str">
            <v>MATTING, TYPE A</v>
          </cell>
          <cell r="D111" t="str">
            <v>SQYD</v>
          </cell>
          <cell r="E111">
            <v>11</v>
          </cell>
          <cell r="F111" t="str">
            <v>LS</v>
          </cell>
        </row>
        <row r="112">
          <cell r="A112" t="str">
            <v>0280-0105020J - MATTING, TYPE B</v>
          </cell>
          <cell r="B112" t="str">
            <v>0280-0105020J</v>
          </cell>
          <cell r="C112" t="str">
            <v>MATTING, TYPE B</v>
          </cell>
          <cell r="D112" t="str">
            <v>SQYD</v>
          </cell>
          <cell r="E112">
            <v>11</v>
          </cell>
          <cell r="F112" t="str">
            <v>LS</v>
          </cell>
        </row>
        <row r="113">
          <cell r="A113" t="str">
            <v>0280-0105030J - MATTING, TYPE C</v>
          </cell>
          <cell r="B113" t="str">
            <v>0280-0105030J</v>
          </cell>
          <cell r="C113" t="str">
            <v>MATTING, TYPE C</v>
          </cell>
          <cell r="D113" t="str">
            <v>SQYD</v>
          </cell>
          <cell r="E113">
            <v>11</v>
          </cell>
          <cell r="F113" t="str">
            <v>LS</v>
          </cell>
        </row>
        <row r="114">
          <cell r="A114" t="str">
            <v>0280-0105040J - MATTING, TYPE D</v>
          </cell>
          <cell r="B114" t="str">
            <v>0280-0105040J</v>
          </cell>
          <cell r="C114" t="str">
            <v>MATTING, TYPE D</v>
          </cell>
          <cell r="D114" t="str">
            <v>SQYD</v>
          </cell>
          <cell r="E114">
            <v>11</v>
          </cell>
          <cell r="F114" t="str">
            <v>LS</v>
          </cell>
        </row>
        <row r="115">
          <cell r="A115" t="str">
            <v>0280-0105050J - MATTING, TYPE E</v>
          </cell>
          <cell r="B115" t="str">
            <v>0280-0105050J</v>
          </cell>
          <cell r="C115" t="str">
            <v>MATTING, TYPE E</v>
          </cell>
          <cell r="D115" t="str">
            <v>SQYD</v>
          </cell>
          <cell r="E115">
            <v>11</v>
          </cell>
          <cell r="F115" t="str">
            <v>LS</v>
          </cell>
        </row>
        <row r="116">
          <cell r="A116" t="str">
            <v>0280-0105060J - MATTING, TYPE F</v>
          </cell>
          <cell r="B116" t="str">
            <v>0280-0105060J</v>
          </cell>
          <cell r="C116" t="str">
            <v>MATTING, TYPE F</v>
          </cell>
          <cell r="D116" t="str">
            <v>SQYD</v>
          </cell>
          <cell r="E116">
            <v>11</v>
          </cell>
          <cell r="F116" t="str">
            <v>LS</v>
          </cell>
        </row>
        <row r="117">
          <cell r="A117" t="str">
            <v>0280-0105070J - MATTING, TYPE G</v>
          </cell>
          <cell r="B117" t="str">
            <v>0280-0105070J</v>
          </cell>
          <cell r="C117" t="str">
            <v>MATTING, TYPE G</v>
          </cell>
          <cell r="D117" t="str">
            <v>SQYD</v>
          </cell>
          <cell r="E117">
            <v>11</v>
          </cell>
          <cell r="F117" t="str">
            <v>LS</v>
          </cell>
        </row>
        <row r="118">
          <cell r="A118" t="str">
            <v>0280-0105080J - MATTING, TYPE H</v>
          </cell>
          <cell r="B118" t="str">
            <v>0280-0105080J</v>
          </cell>
          <cell r="C118" t="str">
            <v>MATTING, TYPE H</v>
          </cell>
          <cell r="D118" t="str">
            <v>SQYD</v>
          </cell>
          <cell r="E118">
            <v>11</v>
          </cell>
          <cell r="F118" t="str">
            <v>LS</v>
          </cell>
        </row>
        <row r="119">
          <cell r="A119" t="str">
            <v>0280-0105100J - COMPOST EROSION BLANKET</v>
          </cell>
          <cell r="B119" t="str">
            <v>0280-0105100J</v>
          </cell>
          <cell r="C119" t="str">
            <v>COMPOST EROSION BLANKET</v>
          </cell>
          <cell r="D119" t="str">
            <v>SQYD</v>
          </cell>
          <cell r="E119">
            <v>11</v>
          </cell>
          <cell r="F119" t="str">
            <v>LS</v>
          </cell>
        </row>
        <row r="120">
          <cell r="A120" t="str">
            <v>0280-0106010E - CHECK DAM, TYPE 1</v>
          </cell>
          <cell r="B120" t="str">
            <v>0280-0106010E</v>
          </cell>
          <cell r="C120" t="str">
            <v>CHECK DAM, TYPE 1</v>
          </cell>
          <cell r="D120" t="str">
            <v>EACH</v>
          </cell>
          <cell r="E120">
            <v>11</v>
          </cell>
          <cell r="F120" t="str">
            <v>LS</v>
          </cell>
        </row>
        <row r="121">
          <cell r="A121" t="str">
            <v>0280-0106020E - CHECK DAM, TYPE 2</v>
          </cell>
          <cell r="B121" t="str">
            <v>0280-0106020E</v>
          </cell>
          <cell r="C121" t="str">
            <v>CHECK DAM, TYPE 2</v>
          </cell>
          <cell r="D121" t="str">
            <v>EACH</v>
          </cell>
          <cell r="E121">
            <v>11</v>
          </cell>
          <cell r="F121" t="str">
            <v>LS</v>
          </cell>
        </row>
        <row r="122">
          <cell r="A122" t="str">
            <v>0280-0106030E - CHECK DAM, TYPE 3</v>
          </cell>
          <cell r="B122" t="str">
            <v>0280-0106030E</v>
          </cell>
          <cell r="C122" t="str">
            <v>CHECK DAM, TYPE 3</v>
          </cell>
          <cell r="D122" t="str">
            <v>EACH</v>
          </cell>
          <cell r="E122">
            <v>11</v>
          </cell>
          <cell r="F122" t="str">
            <v>LS</v>
          </cell>
        </row>
        <row r="123">
          <cell r="A123" t="str">
            <v>0280-0106040E - CHECK DAM, TYPE 4</v>
          </cell>
          <cell r="B123" t="str">
            <v>0280-0106040E</v>
          </cell>
          <cell r="C123" t="str">
            <v>CHECK DAM, TYPE 4</v>
          </cell>
          <cell r="D123" t="str">
            <v>EACH</v>
          </cell>
          <cell r="E123">
            <v>11</v>
          </cell>
          <cell r="F123" t="str">
            <v>LS</v>
          </cell>
        </row>
        <row r="124">
          <cell r="A124" t="str">
            <v>0280-0106050E - CHECK DAM, TYPE 5</v>
          </cell>
          <cell r="B124" t="str">
            <v>0280-0106050E</v>
          </cell>
          <cell r="C124" t="str">
            <v>CHECK DAM, TYPE 5</v>
          </cell>
          <cell r="D124" t="str">
            <v>EACH</v>
          </cell>
          <cell r="E124">
            <v>11</v>
          </cell>
          <cell r="F124" t="str">
            <v>LS</v>
          </cell>
        </row>
        <row r="125">
          <cell r="A125" t="str">
            <v>0280-0106060E - CHECK DAM, TYPE 6</v>
          </cell>
          <cell r="B125" t="str">
            <v>0280-0106060E</v>
          </cell>
          <cell r="C125" t="str">
            <v>CHECK DAM, TYPE 6</v>
          </cell>
          <cell r="D125" t="str">
            <v>EACH</v>
          </cell>
          <cell r="E125">
            <v>11</v>
          </cell>
          <cell r="F125" t="str">
            <v>LS</v>
          </cell>
        </row>
        <row r="126">
          <cell r="A126" t="str">
            <v>0280-0107000F - TEMPORARY INTERCEPTOR DIKE/SWALE</v>
          </cell>
          <cell r="B126" t="str">
            <v>0280-0107000F</v>
          </cell>
          <cell r="C126" t="str">
            <v>TEMPORARY INTERCEPTOR DIKE/SWALE</v>
          </cell>
          <cell r="D126" t="str">
            <v>FOOT</v>
          </cell>
          <cell r="E126">
            <v>11</v>
          </cell>
          <cell r="F126" t="str">
            <v>LS</v>
          </cell>
        </row>
        <row r="127">
          <cell r="A127" t="str">
            <v>0280-0108000E - TEMPORARY SLOPE DRAIN</v>
          </cell>
          <cell r="B127" t="str">
            <v>0280-0108000E</v>
          </cell>
          <cell r="C127" t="str">
            <v>TEMPORARY SLOPE DRAIN</v>
          </cell>
          <cell r="D127" t="str">
            <v>EACH</v>
          </cell>
          <cell r="E127">
            <v>11</v>
          </cell>
          <cell r="F127" t="str">
            <v>LS</v>
          </cell>
        </row>
        <row r="128">
          <cell r="A128" t="str">
            <v>0280-0108000F - TEMPORARY SLOPE DRAIN</v>
          </cell>
          <cell r="B128" t="str">
            <v>0280-0108000F</v>
          </cell>
          <cell r="C128" t="str">
            <v>TEMPORARY SLOPE DRAIN</v>
          </cell>
          <cell r="D128" t="str">
            <v>FOOT</v>
          </cell>
          <cell r="E128">
            <v>11</v>
          </cell>
          <cell r="F128" t="str">
            <v>LS</v>
          </cell>
        </row>
        <row r="129">
          <cell r="A129" t="str">
            <v>0280-0109000F - FLOW SPREADER</v>
          </cell>
          <cell r="B129" t="str">
            <v>0280-0109000F</v>
          </cell>
          <cell r="C129" t="str">
            <v>FLOW SPREADER</v>
          </cell>
          <cell r="D129" t="str">
            <v>FOOT</v>
          </cell>
          <cell r="E129">
            <v>11</v>
          </cell>
          <cell r="F129" t="str">
            <v>LS</v>
          </cell>
        </row>
        <row r="130">
          <cell r="A130" t="str">
            <v>0280-0109200F - COMPOST FILTER BERM</v>
          </cell>
          <cell r="B130" t="str">
            <v>0280-0109200F</v>
          </cell>
          <cell r="C130" t="str">
            <v>COMPOST FILTER BERM</v>
          </cell>
          <cell r="D130" t="str">
            <v>FOOT</v>
          </cell>
          <cell r="E130">
            <v>11</v>
          </cell>
          <cell r="F130" t="str">
            <v>LS</v>
          </cell>
        </row>
        <row r="131">
          <cell r="A131" t="str">
            <v>0280-0110010E - CONSTRUCTION ENTRANCE, TYPE 1</v>
          </cell>
          <cell r="B131" t="str">
            <v>0280-0110010E</v>
          </cell>
          <cell r="C131" t="str">
            <v>CONSTRUCTION ENTRANCE, TYPE 1</v>
          </cell>
          <cell r="D131" t="str">
            <v>EACH</v>
          </cell>
          <cell r="E131">
            <v>11</v>
          </cell>
          <cell r="F131" t="str">
            <v>LS</v>
          </cell>
        </row>
        <row r="132">
          <cell r="A132" t="str">
            <v>0280-0110020E - CONSTRUCTION ENTRANCE, TYPE 2</v>
          </cell>
          <cell r="B132" t="str">
            <v>0280-0110020E</v>
          </cell>
          <cell r="C132" t="str">
            <v>CONSTRUCTION ENTRANCE, TYPE 2</v>
          </cell>
          <cell r="D132" t="str">
            <v>EACH</v>
          </cell>
          <cell r="E132">
            <v>11</v>
          </cell>
          <cell r="F132" t="str">
            <v>LS</v>
          </cell>
        </row>
        <row r="133">
          <cell r="A133" t="str">
            <v>0280-0110030E - CONSTRUCTION ENTRANCE, TYPE 3</v>
          </cell>
          <cell r="B133" t="str">
            <v>0280-0110030E</v>
          </cell>
          <cell r="C133" t="str">
            <v>CONSTRUCTION ENTRANCE, TYPE 3</v>
          </cell>
          <cell r="D133" t="str">
            <v>EACH</v>
          </cell>
          <cell r="E133">
            <v>11</v>
          </cell>
          <cell r="F133" t="str">
            <v>LS</v>
          </cell>
        </row>
        <row r="134">
          <cell r="A134" t="str">
            <v>0280-0111010E - TIRE WASH FACILITY, TYPE 1</v>
          </cell>
          <cell r="B134" t="str">
            <v>0280-0111010E</v>
          </cell>
          <cell r="C134" t="str">
            <v>TIRE WASH FACILITY, TYPE 1</v>
          </cell>
          <cell r="D134" t="str">
            <v>EACH</v>
          </cell>
          <cell r="E134">
            <v>11</v>
          </cell>
          <cell r="F134" t="str">
            <v>LS</v>
          </cell>
        </row>
        <row r="135">
          <cell r="A135" t="str">
            <v>0280-0111020E - TIRE WASH FACILITY, TYPE 2</v>
          </cell>
          <cell r="B135" t="str">
            <v>0280-0111020E</v>
          </cell>
          <cell r="C135" t="str">
            <v>TIRE WASH FACILITY, TYPE 2</v>
          </cell>
          <cell r="D135" t="str">
            <v>EACH</v>
          </cell>
          <cell r="E135">
            <v>11</v>
          </cell>
          <cell r="F135" t="str">
            <v>LS</v>
          </cell>
        </row>
        <row r="136">
          <cell r="A136" t="str">
            <v>0280-0112500E - CONCRETE WASHOUT FACILITY</v>
          </cell>
          <cell r="B136" t="str">
            <v>0280-0112500E</v>
          </cell>
          <cell r="C136" t="str">
            <v>CONCRETE WASHOUT FACILITY</v>
          </cell>
          <cell r="D136" t="str">
            <v>EACH</v>
          </cell>
          <cell r="E136">
            <v>11</v>
          </cell>
          <cell r="F136" t="str">
            <v>LS</v>
          </cell>
        </row>
        <row r="137">
          <cell r="A137" t="str">
            <v>0280-0113000F - SEDIMENT FENCE</v>
          </cell>
          <cell r="B137" t="str">
            <v>0280-0113000F</v>
          </cell>
          <cell r="C137" t="str">
            <v>SEDIMENT FENCE</v>
          </cell>
          <cell r="D137" t="str">
            <v>FOOT</v>
          </cell>
          <cell r="E137">
            <v>11</v>
          </cell>
          <cell r="F137" t="str">
            <v>LS</v>
          </cell>
        </row>
        <row r="138">
          <cell r="A138" t="str">
            <v>0280-0114020E - INLET PROTECTION, TYPE 2</v>
          </cell>
          <cell r="B138" t="str">
            <v>0280-0114020E</v>
          </cell>
          <cell r="C138" t="str">
            <v>INLET PROTECTION, TYPE 2</v>
          </cell>
          <cell r="D138" t="str">
            <v>EACH</v>
          </cell>
          <cell r="E138">
            <v>11</v>
          </cell>
          <cell r="F138" t="str">
            <v>LS</v>
          </cell>
        </row>
        <row r="139">
          <cell r="A139" t="str">
            <v>0280-0114030E - INLET PROTECTION, TYPE 3</v>
          </cell>
          <cell r="B139" t="str">
            <v>0280-0114030E</v>
          </cell>
          <cell r="C139" t="str">
            <v>INLET PROTECTION, TYPE 3</v>
          </cell>
          <cell r="D139" t="str">
            <v>EACH</v>
          </cell>
          <cell r="E139">
            <v>11</v>
          </cell>
          <cell r="F139" t="str">
            <v>LS</v>
          </cell>
        </row>
        <row r="140">
          <cell r="A140" t="str">
            <v>0280-0114040E - INLET PROTECTION, TYPE 4</v>
          </cell>
          <cell r="B140" t="str">
            <v>0280-0114040E</v>
          </cell>
          <cell r="C140" t="str">
            <v>INLET PROTECTION, TYPE 4</v>
          </cell>
          <cell r="D140" t="str">
            <v>EACH</v>
          </cell>
          <cell r="E140">
            <v>11</v>
          </cell>
          <cell r="F140" t="str">
            <v>LS</v>
          </cell>
        </row>
        <row r="141">
          <cell r="A141" t="str">
            <v>0280-0114060E - INLET PROTECTION, TYPE 6</v>
          </cell>
          <cell r="B141" t="str">
            <v>0280-0114060E</v>
          </cell>
          <cell r="C141" t="str">
            <v>INLET PROTECTION, TYPE 6</v>
          </cell>
          <cell r="D141" t="str">
            <v>EACH</v>
          </cell>
          <cell r="E141">
            <v>11</v>
          </cell>
          <cell r="F141" t="str">
            <v>LS</v>
          </cell>
        </row>
        <row r="142">
          <cell r="A142" t="str">
            <v>0280-0114070E - INLET PROTECTION, TYPE 7</v>
          </cell>
          <cell r="B142" t="str">
            <v>0280-0114070E</v>
          </cell>
          <cell r="C142" t="str">
            <v>INLET PROTECTION, TYPE 7</v>
          </cell>
          <cell r="D142" t="str">
            <v>EACH</v>
          </cell>
          <cell r="E142">
            <v>11</v>
          </cell>
          <cell r="F142" t="str">
            <v>LS</v>
          </cell>
        </row>
        <row r="143">
          <cell r="A143" t="str">
            <v>0280-0114100E - INLET PROTECTION, TYPE 10</v>
          </cell>
          <cell r="B143" t="str">
            <v>0280-0114100E</v>
          </cell>
          <cell r="C143" t="str">
            <v>INLET PROTECTION, TYPE 10</v>
          </cell>
          <cell r="D143" t="str">
            <v>EACH</v>
          </cell>
          <cell r="E143">
            <v>11</v>
          </cell>
          <cell r="F143" t="str">
            <v>LS</v>
          </cell>
        </row>
        <row r="144">
          <cell r="A144" t="str">
            <v>0280-0114110E - INLET PROTECTION, TYPE 11</v>
          </cell>
          <cell r="B144" t="str">
            <v>0280-0114110E</v>
          </cell>
          <cell r="C144" t="str">
            <v>INLET PROTECTION, TYPE 11</v>
          </cell>
          <cell r="D144" t="str">
            <v>EACH</v>
          </cell>
          <cell r="E144">
            <v>11</v>
          </cell>
          <cell r="F144" t="str">
            <v>LS</v>
          </cell>
        </row>
        <row r="145">
          <cell r="A145" t="str">
            <v>0280-0115020E - SEDIMENT BARRIER, TYPE 2</v>
          </cell>
          <cell r="B145" t="str">
            <v>0280-0115020E</v>
          </cell>
          <cell r="C145" t="str">
            <v>SEDIMENT BARRIER, TYPE 2</v>
          </cell>
          <cell r="D145" t="str">
            <v>EACH</v>
          </cell>
          <cell r="E145">
            <v>11</v>
          </cell>
          <cell r="F145" t="str">
            <v>LS</v>
          </cell>
        </row>
        <row r="146">
          <cell r="A146" t="str">
            <v>0280-0115020F - SEDIMENT BARRIER, TYPE 2</v>
          </cell>
          <cell r="B146" t="str">
            <v>0280-0115020F</v>
          </cell>
          <cell r="C146" t="str">
            <v>SEDIMENT BARRIER, TYPE 2</v>
          </cell>
          <cell r="D146" t="str">
            <v>FOOT</v>
          </cell>
          <cell r="E146">
            <v>11</v>
          </cell>
          <cell r="F146" t="str">
            <v>LS</v>
          </cell>
        </row>
        <row r="147">
          <cell r="A147" t="str">
            <v>0280-0115030E - SEDIMENT BARRIER, TYPE 3</v>
          </cell>
          <cell r="B147" t="str">
            <v>0280-0115030E</v>
          </cell>
          <cell r="C147" t="str">
            <v>SEDIMENT BARRIER, TYPE 3</v>
          </cell>
          <cell r="D147" t="str">
            <v>EACH</v>
          </cell>
          <cell r="E147">
            <v>11</v>
          </cell>
          <cell r="F147" t="str">
            <v>LS</v>
          </cell>
        </row>
        <row r="148">
          <cell r="A148" t="str">
            <v>0280-0115030F - SEDIMENT BARRIER, TYPE 3</v>
          </cell>
          <cell r="B148" t="str">
            <v>0280-0115030F</v>
          </cell>
          <cell r="C148" t="str">
            <v>SEDIMENT BARRIER, TYPE 3</v>
          </cell>
          <cell r="D148" t="str">
            <v>FOOT</v>
          </cell>
          <cell r="E148">
            <v>11</v>
          </cell>
          <cell r="F148" t="str">
            <v>LS</v>
          </cell>
        </row>
        <row r="149">
          <cell r="A149" t="str">
            <v>0280-0115040E - SEDIMENT BARRIER, TYPE 4</v>
          </cell>
          <cell r="B149" t="str">
            <v>0280-0115040E</v>
          </cell>
          <cell r="C149" t="str">
            <v>SEDIMENT BARRIER, TYPE 4</v>
          </cell>
          <cell r="D149" t="str">
            <v>EACH</v>
          </cell>
          <cell r="E149">
            <v>11</v>
          </cell>
          <cell r="F149" t="str">
            <v>LS</v>
          </cell>
        </row>
        <row r="150">
          <cell r="A150" t="str">
            <v>0280-0115040F - SEDIMENT BARRIER, TYPE 4</v>
          </cell>
          <cell r="B150" t="str">
            <v>0280-0115040F</v>
          </cell>
          <cell r="C150" t="str">
            <v>SEDIMENT BARRIER, TYPE 4</v>
          </cell>
          <cell r="D150" t="str">
            <v>FOOT</v>
          </cell>
          <cell r="E150">
            <v>11</v>
          </cell>
          <cell r="F150" t="str">
            <v>LS</v>
          </cell>
        </row>
        <row r="151">
          <cell r="A151" t="str">
            <v>0280-0115050E - SEDIMENT BARRIER, TYPE 5</v>
          </cell>
          <cell r="B151" t="str">
            <v>0280-0115050E</v>
          </cell>
          <cell r="C151" t="str">
            <v>SEDIMENT BARRIER, TYPE 5</v>
          </cell>
          <cell r="D151" t="str">
            <v>EACH</v>
          </cell>
          <cell r="E151">
            <v>11</v>
          </cell>
          <cell r="F151" t="str">
            <v>LS</v>
          </cell>
        </row>
        <row r="152">
          <cell r="A152" t="str">
            <v>0280-0115050F - SEDIMENT BARRIER, TYPE 5</v>
          </cell>
          <cell r="B152" t="str">
            <v>0280-0115050F</v>
          </cell>
          <cell r="C152" t="str">
            <v>SEDIMENT BARRIER, TYPE 5</v>
          </cell>
          <cell r="D152" t="str">
            <v>FOOT</v>
          </cell>
          <cell r="E152">
            <v>11</v>
          </cell>
          <cell r="F152" t="str">
            <v>LS</v>
          </cell>
        </row>
        <row r="153">
          <cell r="A153" t="str">
            <v>0280-0115060E - SEDIMENT BARRIER, TYPE 6</v>
          </cell>
          <cell r="B153" t="str">
            <v>0280-0115060E</v>
          </cell>
          <cell r="C153" t="str">
            <v>SEDIMENT BARRIER, TYPE 6</v>
          </cell>
          <cell r="D153" t="str">
            <v>EACH</v>
          </cell>
          <cell r="E153">
            <v>11</v>
          </cell>
          <cell r="F153" t="str">
            <v>LS</v>
          </cell>
        </row>
        <row r="154">
          <cell r="A154" t="str">
            <v>0280-0115060F - SEDIMENT BARRIER, TYPE 6</v>
          </cell>
          <cell r="B154" t="str">
            <v>0280-0115060F</v>
          </cell>
          <cell r="C154" t="str">
            <v>SEDIMENT BARRIER, TYPE 6</v>
          </cell>
          <cell r="D154" t="str">
            <v>FOOT</v>
          </cell>
          <cell r="E154">
            <v>11</v>
          </cell>
          <cell r="F154" t="str">
            <v>LS</v>
          </cell>
        </row>
        <row r="155">
          <cell r="A155" t="str">
            <v>0280-0115070E - SEDIMENT BARRIER, TYPE 7</v>
          </cell>
          <cell r="B155" t="str">
            <v>0280-0115070E</v>
          </cell>
          <cell r="C155" t="str">
            <v>SEDIMENT BARRIER, TYPE 7</v>
          </cell>
          <cell r="D155" t="str">
            <v>EACH</v>
          </cell>
          <cell r="E155">
            <v>11</v>
          </cell>
          <cell r="F155" t="str">
            <v>LS</v>
          </cell>
        </row>
        <row r="156">
          <cell r="A156" t="str">
            <v>0280-0115070F - SEDIMENT BARRIER, TYPE 7</v>
          </cell>
          <cell r="B156" t="str">
            <v>0280-0115070F</v>
          </cell>
          <cell r="C156" t="str">
            <v>SEDIMENT BARRIER, TYPE 7</v>
          </cell>
          <cell r="D156" t="str">
            <v>FOOT</v>
          </cell>
          <cell r="E156">
            <v>11</v>
          </cell>
          <cell r="F156" t="str">
            <v>LS</v>
          </cell>
        </row>
        <row r="157">
          <cell r="A157" t="str">
            <v>0280-0115080E - SEDIMENT BARRIER, TYPE 8</v>
          </cell>
          <cell r="B157" t="str">
            <v>0280-0115080E</v>
          </cell>
          <cell r="C157" t="str">
            <v>SEDIMENT BARRIER, TYPE 8</v>
          </cell>
          <cell r="D157" t="str">
            <v>EACH</v>
          </cell>
          <cell r="E157">
            <v>11</v>
          </cell>
          <cell r="F157" t="str">
            <v>LS</v>
          </cell>
        </row>
        <row r="158">
          <cell r="A158" t="str">
            <v>0280-0115080F - SEDIMENT BARRIER, TYPE 8</v>
          </cell>
          <cell r="B158" t="str">
            <v>0280-0115080F</v>
          </cell>
          <cell r="C158" t="str">
            <v>SEDIMENT BARRIER, TYPE 8</v>
          </cell>
          <cell r="D158" t="str">
            <v>FOOT</v>
          </cell>
          <cell r="E158">
            <v>11</v>
          </cell>
          <cell r="F158" t="str">
            <v>LS</v>
          </cell>
        </row>
        <row r="159">
          <cell r="A159" t="str">
            <v>0280-0115090E - SEDIMENT BARRIER, TYPE 9</v>
          </cell>
          <cell r="B159" t="str">
            <v>0280-0115090E</v>
          </cell>
          <cell r="C159" t="str">
            <v>SEDIMENT BARRIER, TYPE 9</v>
          </cell>
          <cell r="D159" t="str">
            <v>EACH</v>
          </cell>
          <cell r="E159">
            <v>11</v>
          </cell>
          <cell r="F159" t="str">
            <v>LS</v>
          </cell>
        </row>
        <row r="160">
          <cell r="A160" t="str">
            <v>0280-0115090F - SEDIMENT BARRIER, TYPE 9</v>
          </cell>
          <cell r="B160" t="str">
            <v>0280-0115090F</v>
          </cell>
          <cell r="C160" t="str">
            <v>SEDIMENT BARRIER, TYPE 9</v>
          </cell>
          <cell r="D160" t="str">
            <v>FOOT</v>
          </cell>
          <cell r="E160">
            <v>11</v>
          </cell>
          <cell r="F160" t="str">
            <v>LS</v>
          </cell>
        </row>
        <row r="161">
          <cell r="A161" t="str">
            <v>0280-0116000J - SEDIMENT MAT</v>
          </cell>
          <cell r="B161" t="str">
            <v>0280-0116000J</v>
          </cell>
          <cell r="C161" t="str">
            <v>SEDIMENT MAT</v>
          </cell>
          <cell r="D161" t="str">
            <v>SQYD</v>
          </cell>
          <cell r="E161">
            <v>11</v>
          </cell>
          <cell r="F161" t="str">
            <v>LS</v>
          </cell>
        </row>
        <row r="162">
          <cell r="A162" t="str">
            <v>0280-0117000E - TEMPORARY ENERGY DISSIPATER</v>
          </cell>
          <cell r="B162" t="str">
            <v>0280-0117000E</v>
          </cell>
          <cell r="C162" t="str">
            <v>TEMPORARY ENERGY DISSIPATER</v>
          </cell>
          <cell r="D162" t="str">
            <v>EACH</v>
          </cell>
          <cell r="E162">
            <v>11</v>
          </cell>
          <cell r="F162" t="str">
            <v>LS</v>
          </cell>
        </row>
        <row r="163">
          <cell r="A163" t="str">
            <v>0280-0118000E - TEMPORARY SEDIMENT TRAP</v>
          </cell>
          <cell r="B163" t="str">
            <v>0280-0118000E</v>
          </cell>
          <cell r="C163" t="str">
            <v>TEMPORARY SEDIMENT TRAP</v>
          </cell>
          <cell r="D163" t="str">
            <v>EACH</v>
          </cell>
          <cell r="E163">
            <v>11</v>
          </cell>
          <cell r="F163" t="str">
            <v>LS</v>
          </cell>
        </row>
        <row r="164">
          <cell r="A164" t="str">
            <v>0280-0119000E - STRAW BALE</v>
          </cell>
          <cell r="B164" t="str">
            <v>0280-0119000E</v>
          </cell>
          <cell r="C164" t="str">
            <v>STRAW BALE</v>
          </cell>
          <cell r="D164" t="str">
            <v>EACH</v>
          </cell>
          <cell r="E164">
            <v>11</v>
          </cell>
          <cell r="F164" t="str">
            <v>LS</v>
          </cell>
        </row>
        <row r="165">
          <cell r="A165" t="str">
            <v>0290-0100000A - POLLUTION CONTROL PLAN</v>
          </cell>
          <cell r="B165" t="str">
            <v>0290-0100000A</v>
          </cell>
          <cell r="C165" t="str">
            <v>POLLUTION CONTROL PLAN</v>
          </cell>
          <cell r="D165" t="str">
            <v>LS</v>
          </cell>
          <cell r="E165">
            <v>12</v>
          </cell>
          <cell r="F165" t="str">
            <v>MHA</v>
          </cell>
        </row>
        <row r="166">
          <cell r="A166" t="str">
            <v>0290-0102000A - WORK CONTAINMENT PLAN</v>
          </cell>
          <cell r="B166" t="str">
            <v>0290-0102000A</v>
          </cell>
          <cell r="C166" t="str">
            <v>WORK CONTAINMENT PLAN</v>
          </cell>
          <cell r="D166" t="str">
            <v>LS</v>
          </cell>
          <cell r="E166">
            <v>12</v>
          </cell>
          <cell r="F166" t="str">
            <v>MHA</v>
          </cell>
        </row>
        <row r="167">
          <cell r="A167" t="str">
            <v>0290-0200000A - TURBIDITY MONITORING</v>
          </cell>
          <cell r="B167" t="str">
            <v>0290-0200000A</v>
          </cell>
          <cell r="C167" t="str">
            <v>TURBIDITY MONITORING</v>
          </cell>
          <cell r="D167" t="str">
            <v>LS</v>
          </cell>
          <cell r="E167">
            <v>12</v>
          </cell>
          <cell r="F167" t="str">
            <v>MHA</v>
          </cell>
        </row>
        <row r="168">
          <cell r="A168" t="str">
            <v>0293-0100000E - DECOMMISSION REGULATED UNDERGROUND STORAGE TANKS</v>
          </cell>
          <cell r="B168" t="str">
            <v>0293-0100000E</v>
          </cell>
          <cell r="C168" t="str">
            <v>DECOMMISSION REGULATED UNDERGROUND STORAGE TANKS</v>
          </cell>
          <cell r="D168" t="str">
            <v>EACH</v>
          </cell>
          <cell r="E168">
            <v>15</v>
          </cell>
          <cell r="F168" t="str">
            <v>EART</v>
          </cell>
          <cell r="G168" t="str">
            <v>Stand-Alone Special Provision</v>
          </cell>
        </row>
        <row r="169">
          <cell r="A169" t="str">
            <v>0293-0200000E - DECOMMISSION HEATING OIL TANKS</v>
          </cell>
          <cell r="B169" t="str">
            <v>0293-0200000E</v>
          </cell>
          <cell r="C169" t="str">
            <v>DECOMMISSION HEATING OIL TANKS</v>
          </cell>
          <cell r="D169" t="str">
            <v>EACH</v>
          </cell>
          <cell r="E169">
            <v>15</v>
          </cell>
          <cell r="F169" t="str">
            <v>EART</v>
          </cell>
          <cell r="G169" t="str">
            <v>Stand-Alone Special Provision</v>
          </cell>
        </row>
        <row r="170">
          <cell r="A170" t="str">
            <v>0294-0100000A - HEALTH AND SAFETY PLAN</v>
          </cell>
          <cell r="B170" t="str">
            <v>0294-0100000A</v>
          </cell>
          <cell r="C170" t="str">
            <v>HEALTH AND SAFETY PLAN</v>
          </cell>
          <cell r="D170" t="str">
            <v>LS</v>
          </cell>
          <cell r="E170">
            <v>15</v>
          </cell>
          <cell r="F170" t="str">
            <v>OTH1</v>
          </cell>
          <cell r="G170" t="str">
            <v>Stand-Alone Special Provision</v>
          </cell>
        </row>
        <row r="171">
          <cell r="A171" t="str">
            <v>0294-0200010M - CONTAMINATED SOIL DISPOSAL</v>
          </cell>
          <cell r="B171" t="str">
            <v>0294-0200010M</v>
          </cell>
          <cell r="C171" t="str">
            <v>CONTAMINATED SOIL DISPOSAL</v>
          </cell>
          <cell r="D171" t="str">
            <v>TON</v>
          </cell>
          <cell r="E171">
            <v>15</v>
          </cell>
          <cell r="F171" t="str">
            <v>EART</v>
          </cell>
          <cell r="G171" t="str">
            <v>Stand-Alone Special Provision</v>
          </cell>
        </row>
        <row r="172">
          <cell r="A172" t="str">
            <v>0294-0300000A - CONTAMINATED GROUNDWATER MOBILIZATION</v>
          </cell>
          <cell r="B172" t="str">
            <v>0294-0300000A</v>
          </cell>
          <cell r="C172" t="str">
            <v>CONTAMINATED GROUNDWATER MOBILIZATION</v>
          </cell>
          <cell r="D172" t="str">
            <v>LS</v>
          </cell>
          <cell r="E172">
            <v>15</v>
          </cell>
          <cell r="F172" t="str">
            <v>EART</v>
          </cell>
          <cell r="G172" t="str">
            <v>Stand-Alone Special Provision</v>
          </cell>
        </row>
        <row r="173">
          <cell r="A173" t="str">
            <v>0294-0400000P - CONTAMINATED GROUNDWATER REMOVAL</v>
          </cell>
          <cell r="B173" t="str">
            <v>0294-0400000P</v>
          </cell>
          <cell r="C173" t="str">
            <v>CONTAMINATED GROUNDWATER REMOVAL</v>
          </cell>
          <cell r="D173" t="str">
            <v>GAL</v>
          </cell>
          <cell r="E173">
            <v>15</v>
          </cell>
          <cell r="F173" t="str">
            <v>EART</v>
          </cell>
          <cell r="G173" t="str">
            <v>Stand-Alone Special Provision</v>
          </cell>
        </row>
        <row r="174">
          <cell r="A174" t="str">
            <v>0294-0500000A - LEAD COMPLIANCE PLAN</v>
          </cell>
          <cell r="B174" t="str">
            <v>0294-0500000A</v>
          </cell>
          <cell r="C174" t="str">
            <v>LEAD COMPLIANCE PLAN</v>
          </cell>
          <cell r="D174" t="str">
            <v>LS</v>
          </cell>
          <cell r="E174">
            <v>15</v>
          </cell>
          <cell r="F174" t="str">
            <v>OTH1</v>
          </cell>
          <cell r="G174" t="str">
            <v>Stand-Alone Special Provision</v>
          </cell>
        </row>
        <row r="175">
          <cell r="A175" t="str">
            <v>0294-0600000A - SEGREGATE AND STOCKPILE CONTAMINATED SOIL</v>
          </cell>
          <cell r="B175" t="str">
            <v>0294-0600000A</v>
          </cell>
          <cell r="C175" t="str">
            <v>SEGREGATE AND STOCKPILE CONTAMINATED SOIL</v>
          </cell>
          <cell r="D175" t="str">
            <v>LS</v>
          </cell>
          <cell r="E175">
            <v>15</v>
          </cell>
          <cell r="F175" t="str">
            <v>EART</v>
          </cell>
          <cell r="G175" t="str">
            <v>Stand-Alone Special Provision</v>
          </cell>
        </row>
        <row r="176">
          <cell r="A176" t="str">
            <v>0294-0700000E - SOIL SAMPLE COLLECTION AND ANALYTICAL TESTING</v>
          </cell>
          <cell r="B176" t="str">
            <v>0294-0700000E</v>
          </cell>
          <cell r="C176" t="str">
            <v>SOIL SAMPLE COLLECTION AND ANALYTICAL TESTING</v>
          </cell>
          <cell r="D176" t="str">
            <v>EACH</v>
          </cell>
          <cell r="E176">
            <v>15</v>
          </cell>
          <cell r="F176" t="str">
            <v>EART</v>
          </cell>
          <cell r="G176" t="str">
            <v>Stand-Alone Special Provision</v>
          </cell>
        </row>
        <row r="177">
          <cell r="A177" t="str">
            <v>0295-0100000F - REMOVE ASBESTOS MATERIAL, FRIABLE</v>
          </cell>
          <cell r="B177" t="str">
            <v>0295-0100000F</v>
          </cell>
          <cell r="C177" t="str">
            <v>REMOVE ASBESTOS MATERIAL, FRIABLE</v>
          </cell>
          <cell r="D177" t="str">
            <v>FOOT</v>
          </cell>
          <cell r="E177">
            <v>15</v>
          </cell>
          <cell r="F177" t="str">
            <v>REIN</v>
          </cell>
          <cell r="G177" t="str">
            <v>Stand-Alone Special Provision</v>
          </cell>
        </row>
        <row r="178">
          <cell r="A178" t="str">
            <v>0295-0200000F - REMOVE ASBESTOS MATERIAL, NON-FRIABLE</v>
          </cell>
          <cell r="B178" t="str">
            <v>0295-0200000F</v>
          </cell>
          <cell r="C178" t="str">
            <v>REMOVE ASBESTOS MATERIAL, NON-FRIABLE</v>
          </cell>
          <cell r="D178" t="str">
            <v>FOOT</v>
          </cell>
          <cell r="E178">
            <v>15</v>
          </cell>
          <cell r="F178" t="str">
            <v>REIN</v>
          </cell>
          <cell r="G178" t="str">
            <v>Stand-Alone Special Provision</v>
          </cell>
        </row>
        <row r="179">
          <cell r="A179" t="str">
            <v>0295-0300000J - REMOVE ASBESTOS MATERIAL, FRIABLE</v>
          </cell>
          <cell r="B179" t="str">
            <v>0295-0300000J</v>
          </cell>
          <cell r="C179" t="str">
            <v>REMOVE ASBESTOS MATERIAL, FRIABLE</v>
          </cell>
          <cell r="D179" t="str">
            <v>SQFT</v>
          </cell>
          <cell r="E179">
            <v>15</v>
          </cell>
          <cell r="F179" t="str">
            <v>REIN</v>
          </cell>
          <cell r="G179" t="str">
            <v>Stand-Alone Special Provision</v>
          </cell>
        </row>
        <row r="180">
          <cell r="A180" t="str">
            <v>0295-0400000J - REMOVE ASBESTOS MATERIAL, NON-FRIABLE</v>
          </cell>
          <cell r="B180" t="str">
            <v>0295-0400000J</v>
          </cell>
          <cell r="C180" t="str">
            <v>REMOVE ASBESTOS MATERIAL, NON-FRIABLE</v>
          </cell>
          <cell r="D180" t="str">
            <v>SQFT</v>
          </cell>
          <cell r="E180">
            <v>15</v>
          </cell>
          <cell r="F180" t="str">
            <v>REIN</v>
          </cell>
          <cell r="G180" t="str">
            <v>Stand-Alone Special Provision</v>
          </cell>
        </row>
        <row r="181">
          <cell r="A181" t="str">
            <v>0296-0100000M - PAINTED CONCRETE</v>
          </cell>
          <cell r="B181" t="str">
            <v>0296-0100000M</v>
          </cell>
          <cell r="C181" t="str">
            <v>PAINTED CONCRETE</v>
          </cell>
          <cell r="D181" t="str">
            <v>TON</v>
          </cell>
          <cell r="E181">
            <v>15</v>
          </cell>
          <cell r="F181" t="str">
            <v>REIN</v>
          </cell>
          <cell r="G181" t="str">
            <v>Stand-Alone Special Provision</v>
          </cell>
        </row>
        <row r="182">
          <cell r="A182" t="str">
            <v>0296-0200000M - PAINTED WOOD</v>
          </cell>
          <cell r="B182" t="str">
            <v>0296-0200000M</v>
          </cell>
          <cell r="C182" t="str">
            <v>PAINTED WOOD</v>
          </cell>
          <cell r="D182" t="str">
            <v>TON</v>
          </cell>
          <cell r="E182">
            <v>15</v>
          </cell>
          <cell r="F182" t="str">
            <v>REIN</v>
          </cell>
          <cell r="G182" t="str">
            <v>Stand-Alone Special Provision</v>
          </cell>
        </row>
        <row r="183">
          <cell r="A183" t="str">
            <v>0296-0300000O - SEPARATED PAINT</v>
          </cell>
          <cell r="B183" t="str">
            <v>0296-0300000O</v>
          </cell>
          <cell r="C183" t="str">
            <v>SEPARATED PAINT</v>
          </cell>
          <cell r="D183" t="str">
            <v>LB</v>
          </cell>
          <cell r="E183">
            <v>15</v>
          </cell>
          <cell r="F183" t="str">
            <v>REIN</v>
          </cell>
          <cell r="G183" t="str">
            <v>Stand-Alone Special Provision</v>
          </cell>
        </row>
        <row r="184">
          <cell r="A184" t="str">
            <v>0298-0100000A - PROTECT MONITORING WELLS</v>
          </cell>
          <cell r="B184" t="str">
            <v>0298-0100000A</v>
          </cell>
          <cell r="C184" t="str">
            <v>PROTECT MONITORING WELLS</v>
          </cell>
          <cell r="D184" t="str">
            <v>LS</v>
          </cell>
          <cell r="E184">
            <v>15</v>
          </cell>
          <cell r="F184" t="str">
            <v>EART</v>
          </cell>
          <cell r="G184" t="str">
            <v>Stand-Alone Special Provision</v>
          </cell>
        </row>
        <row r="185">
          <cell r="A185" t="str">
            <v>0298-0200000A - ABANDON MONITORING WELLS</v>
          </cell>
          <cell r="B185" t="str">
            <v>0298-0200000A</v>
          </cell>
          <cell r="C185" t="str">
            <v>ABANDON MONITORING WELLS</v>
          </cell>
          <cell r="D185" t="str">
            <v>LS</v>
          </cell>
          <cell r="E185">
            <v>15</v>
          </cell>
          <cell r="F185" t="str">
            <v>EART</v>
          </cell>
          <cell r="G185" t="str">
            <v>Stand-Alone Special Provision</v>
          </cell>
        </row>
        <row r="186">
          <cell r="A186" t="str">
            <v>0298-0300000A - PROTECT WATER WELLS</v>
          </cell>
          <cell r="B186" t="str">
            <v>0298-0300000A</v>
          </cell>
          <cell r="C186" t="str">
            <v>PROTECT WATER WELLS</v>
          </cell>
          <cell r="D186" t="str">
            <v>LS</v>
          </cell>
          <cell r="E186">
            <v>15</v>
          </cell>
          <cell r="F186" t="str">
            <v>EART</v>
          </cell>
          <cell r="G186" t="str">
            <v>Stand-Alone Special Provision</v>
          </cell>
        </row>
        <row r="187">
          <cell r="A187" t="str">
            <v>0298-0400000A - ABANDON WATER WELLS</v>
          </cell>
          <cell r="B187" t="str">
            <v>0298-0400000A</v>
          </cell>
          <cell r="C187" t="str">
            <v>ABANDON WATER WELLS</v>
          </cell>
          <cell r="D187" t="str">
            <v>LS</v>
          </cell>
          <cell r="E187">
            <v>15</v>
          </cell>
          <cell r="F187" t="str">
            <v>EART</v>
          </cell>
          <cell r="G187" t="str">
            <v>Stand-Alone Special Provision</v>
          </cell>
        </row>
        <row r="188">
          <cell r="A188" t="str">
            <v>0299-0100000E - DECOMMISSION UNDERGROUND INJECTION CONTROL SYSTEMS</v>
          </cell>
          <cell r="B188" t="str">
            <v>0299-0100000E</v>
          </cell>
          <cell r="C188" t="str">
            <v>DECOMMISSION UNDERGROUND INJECTION CONTROL SYSTEMS</v>
          </cell>
          <cell r="D188" t="str">
            <v>EACH</v>
          </cell>
          <cell r="E188">
            <v>15</v>
          </cell>
          <cell r="F188" t="str">
            <v>EART</v>
          </cell>
          <cell r="G188" t="str">
            <v>Stand-Alone Special Provision</v>
          </cell>
        </row>
        <row r="189">
          <cell r="A189" t="str">
            <v>0299-0200000E - DECOMMISSION SEPTIC SYSTEMS</v>
          </cell>
          <cell r="B189" t="str">
            <v>0299-0200000E</v>
          </cell>
          <cell r="C189" t="str">
            <v>DECOMMISSION SEPTIC SYSTEMS</v>
          </cell>
          <cell r="D189" t="str">
            <v>EACH</v>
          </cell>
          <cell r="E189">
            <v>15</v>
          </cell>
          <cell r="F189" t="str">
            <v>EART</v>
          </cell>
          <cell r="G189" t="str">
            <v>Stand-Alone Special Provision</v>
          </cell>
        </row>
        <row r="190">
          <cell r="A190" t="str">
            <v>0305-0100000A - CONSTRUCTION SURVEY WORK</v>
          </cell>
          <cell r="B190" t="str">
            <v>0305-0100000A</v>
          </cell>
          <cell r="C190" t="str">
            <v>CONSTRUCTION SURVEY WORK</v>
          </cell>
          <cell r="D190" t="str">
            <v>LS</v>
          </cell>
          <cell r="E190">
            <v>12</v>
          </cell>
          <cell r="F190" t="str">
            <v>MHA</v>
          </cell>
        </row>
        <row r="191">
          <cell r="A191" t="str">
            <v>0310-0100000F - REMOVAL OF PIPES</v>
          </cell>
          <cell r="B191" t="str">
            <v>0310-0100000F</v>
          </cell>
          <cell r="C191" t="str">
            <v>REMOVAL OF PIPES</v>
          </cell>
          <cell r="D191" t="str">
            <v>FOOT</v>
          </cell>
          <cell r="E191">
            <v>1</v>
          </cell>
          <cell r="F191" t="str">
            <v>EART</v>
          </cell>
        </row>
        <row r="192">
          <cell r="A192" t="str">
            <v>0310-0101000F - REMOVAL OF CURBS</v>
          </cell>
          <cell r="B192" t="str">
            <v>0310-0101000F</v>
          </cell>
          <cell r="C192" t="str">
            <v>REMOVAL OF CURBS</v>
          </cell>
          <cell r="D192" t="str">
            <v>FOOT</v>
          </cell>
          <cell r="E192">
            <v>1</v>
          </cell>
          <cell r="F192" t="str">
            <v>EART</v>
          </cell>
        </row>
        <row r="193">
          <cell r="A193" t="str">
            <v>0310-0102000J - REMOVAL OF WALKS AND DRIVEWAYS</v>
          </cell>
          <cell r="B193" t="str">
            <v>0310-0102000J</v>
          </cell>
          <cell r="C193" t="str">
            <v>REMOVAL OF WALKS AND DRIVEWAYS</v>
          </cell>
          <cell r="D193" t="str">
            <v>SQYD</v>
          </cell>
          <cell r="E193">
            <v>1</v>
          </cell>
          <cell r="F193" t="str">
            <v>EART</v>
          </cell>
        </row>
        <row r="194">
          <cell r="A194" t="str">
            <v>0310-0103000J - REMOVAL OF SURFACINGS</v>
          </cell>
          <cell r="B194" t="str">
            <v>0310-0103000J</v>
          </cell>
          <cell r="C194" t="str">
            <v>REMOVAL OF SURFACINGS</v>
          </cell>
          <cell r="D194" t="str">
            <v>SQYD</v>
          </cell>
          <cell r="E194">
            <v>1</v>
          </cell>
          <cell r="F194" t="str">
            <v>EART</v>
          </cell>
        </row>
        <row r="195">
          <cell r="A195" t="str">
            <v>0310-0104000E - REMOVAL OF INLETS</v>
          </cell>
          <cell r="B195" t="str">
            <v>0310-0104000E</v>
          </cell>
          <cell r="C195" t="str">
            <v>REMOVAL OF INLETS</v>
          </cell>
          <cell r="D195" t="str">
            <v>EACH</v>
          </cell>
          <cell r="E195">
            <v>1</v>
          </cell>
          <cell r="F195" t="str">
            <v>EART</v>
          </cell>
        </row>
        <row r="196">
          <cell r="A196" t="str">
            <v>0310-0105000E - REMOVAL OF MANHOLES</v>
          </cell>
          <cell r="B196" t="str">
            <v>0310-0105000E</v>
          </cell>
          <cell r="C196" t="str">
            <v>REMOVAL OF MANHOLES</v>
          </cell>
          <cell r="D196" t="str">
            <v>EACH</v>
          </cell>
          <cell r="E196">
            <v>1</v>
          </cell>
          <cell r="F196" t="str">
            <v>EART</v>
          </cell>
        </row>
        <row r="197">
          <cell r="A197" t="str">
            <v>0310-0106000A - REMOVAL OF STRUCTURES AND OBSTRUCTIONS</v>
          </cell>
          <cell r="B197" t="str">
            <v>0310-0106000A</v>
          </cell>
          <cell r="C197" t="str">
            <v>REMOVAL OF STRUCTURES AND OBSTRUCTIONS</v>
          </cell>
          <cell r="D197" t="str">
            <v>LS</v>
          </cell>
          <cell r="E197">
            <v>1</v>
          </cell>
          <cell r="F197" t="str">
            <v>EART</v>
          </cell>
        </row>
        <row r="198">
          <cell r="A198" t="str">
            <v>0310-0107000A - REMOVAL OF ASPHALT CONCRETE WEARING SURFACE</v>
          </cell>
          <cell r="B198" t="str">
            <v>0310-0107000A</v>
          </cell>
          <cell r="C198" t="str">
            <v>REMOVAL OF ASPHALT CONCRETE WEARING SURFACE</v>
          </cell>
          <cell r="D198" t="str">
            <v>LS</v>
          </cell>
          <cell r="E198">
            <v>1</v>
          </cell>
          <cell r="F198" t="str">
            <v>EART</v>
          </cell>
        </row>
        <row r="199">
          <cell r="A199" t="str">
            <v>0310-0108000A - REMOVAL OF BARRIERS</v>
          </cell>
          <cell r="B199" t="str">
            <v>0310-0108000A</v>
          </cell>
          <cell r="C199" t="str">
            <v>REMOVAL OF BARRIERS</v>
          </cell>
          <cell r="D199" t="str">
            <v>LS</v>
          </cell>
          <cell r="E199">
            <v>1</v>
          </cell>
          <cell r="F199" t="str">
            <v>EART</v>
          </cell>
        </row>
        <row r="200">
          <cell r="A200" t="str">
            <v>0310-0109000A - REMOVAL OF BUILDINGS</v>
          </cell>
          <cell r="B200" t="str">
            <v>0310-0109000A</v>
          </cell>
          <cell r="C200" t="str">
            <v>REMOVAL OF BUILDINGS</v>
          </cell>
          <cell r="D200" t="str">
            <v>LS</v>
          </cell>
          <cell r="E200">
            <v>1</v>
          </cell>
          <cell r="F200" t="str">
            <v>EART</v>
          </cell>
        </row>
        <row r="201">
          <cell r="A201" t="str">
            <v>0310-0110000A - REMOVAL OF DELINEATORS</v>
          </cell>
          <cell r="B201" t="str">
            <v>0310-0110000A</v>
          </cell>
          <cell r="C201" t="str">
            <v>REMOVAL OF DELINEATORS</v>
          </cell>
          <cell r="D201" t="str">
            <v>LS</v>
          </cell>
          <cell r="E201">
            <v>1</v>
          </cell>
          <cell r="F201" t="str">
            <v>EART</v>
          </cell>
        </row>
        <row r="202">
          <cell r="A202" t="str">
            <v>0310-0111000A - REMOVAL OF DETOURS</v>
          </cell>
          <cell r="B202" t="str">
            <v>0310-0111000A</v>
          </cell>
          <cell r="C202" t="str">
            <v>REMOVAL OF DETOURS</v>
          </cell>
          <cell r="D202" t="str">
            <v>LS</v>
          </cell>
          <cell r="E202">
            <v>1</v>
          </cell>
          <cell r="F202" t="str">
            <v>EART</v>
          </cell>
        </row>
        <row r="203">
          <cell r="A203" t="str">
            <v>0310-0112000A - REMOVAL OF FENCES</v>
          </cell>
          <cell r="B203" t="str">
            <v>0310-0112000A</v>
          </cell>
          <cell r="C203" t="str">
            <v>REMOVAL OF FENCES</v>
          </cell>
          <cell r="D203" t="str">
            <v>LS</v>
          </cell>
          <cell r="E203">
            <v>1</v>
          </cell>
          <cell r="F203" t="str">
            <v>EART</v>
          </cell>
        </row>
        <row r="204">
          <cell r="A204" t="str">
            <v>0310-0113000A - REMOVAL OF GUARDRAIL</v>
          </cell>
          <cell r="B204" t="str">
            <v>0310-0113000A</v>
          </cell>
          <cell r="C204" t="str">
            <v>REMOVAL OF GUARDRAIL</v>
          </cell>
          <cell r="D204" t="str">
            <v>LS</v>
          </cell>
          <cell r="E204">
            <v>1</v>
          </cell>
          <cell r="F204" t="str">
            <v>EART</v>
          </cell>
        </row>
        <row r="205">
          <cell r="A205" t="str">
            <v>0310-0114000A - REMOVAL OF HAUL ROAD STRUCTURE</v>
          </cell>
          <cell r="B205" t="str">
            <v>0310-0114000A</v>
          </cell>
          <cell r="C205" t="str">
            <v>REMOVAL OF HAUL ROAD STRUCTURE</v>
          </cell>
          <cell r="D205" t="str">
            <v>LS</v>
          </cell>
          <cell r="E205">
            <v>1</v>
          </cell>
          <cell r="F205" t="str">
            <v>EART</v>
          </cell>
        </row>
        <row r="206">
          <cell r="A206" t="str">
            <v>0310-0115000A - REMOVAL OF PAVEMENT, AC/PCC</v>
          </cell>
          <cell r="B206" t="str">
            <v>0310-0115000A</v>
          </cell>
          <cell r="C206" t="str">
            <v>REMOVAL OF PAVEMENT, AC/PCC</v>
          </cell>
          <cell r="D206" t="str">
            <v>LS</v>
          </cell>
          <cell r="E206">
            <v>1</v>
          </cell>
          <cell r="F206" t="str">
            <v>EART</v>
          </cell>
        </row>
        <row r="207">
          <cell r="A207" t="str">
            <v>0310-0116000A - REMOVAL OF PIPES</v>
          </cell>
          <cell r="B207" t="str">
            <v>0310-0116000A</v>
          </cell>
          <cell r="C207" t="str">
            <v>REMOVAL OF PIPES</v>
          </cell>
          <cell r="D207" t="str">
            <v>LS</v>
          </cell>
          <cell r="E207">
            <v>1</v>
          </cell>
          <cell r="F207" t="str">
            <v>EART</v>
          </cell>
        </row>
        <row r="208">
          <cell r="A208" t="str">
            <v>0310-0117000A - REMOVAL OF RAILROAD TRACK AND TIES</v>
          </cell>
          <cell r="B208" t="str">
            <v>0310-0117000A</v>
          </cell>
          <cell r="C208" t="str">
            <v>REMOVAL OF RAILROAD TRACK AND TIES</v>
          </cell>
          <cell r="D208" t="str">
            <v>LS</v>
          </cell>
          <cell r="E208">
            <v>1</v>
          </cell>
          <cell r="F208" t="str">
            <v>EART</v>
          </cell>
        </row>
        <row r="209">
          <cell r="A209" t="str">
            <v>0310-0118000A - REMOVAL OF SEPTIC TANKS</v>
          </cell>
          <cell r="B209" t="str">
            <v>0310-0118000A</v>
          </cell>
          <cell r="C209" t="str">
            <v>REMOVAL OF SEPTIC TANKS</v>
          </cell>
          <cell r="D209" t="str">
            <v>LS</v>
          </cell>
          <cell r="E209">
            <v>1</v>
          </cell>
          <cell r="F209" t="str">
            <v>EART</v>
          </cell>
        </row>
        <row r="210">
          <cell r="A210" t="str">
            <v>0310-0119000F - ASPHALT PAVEMENT SAW CUTTING</v>
          </cell>
          <cell r="B210" t="str">
            <v>0310-0119000F</v>
          </cell>
          <cell r="C210" t="str">
            <v>ASPHALT PAVEMENT SAW CUTTING</v>
          </cell>
          <cell r="D210" t="str">
            <v>FOOT</v>
          </cell>
          <cell r="E210">
            <v>1</v>
          </cell>
          <cell r="F210" t="str">
            <v>EART</v>
          </cell>
        </row>
        <row r="211">
          <cell r="A211" t="str">
            <v>0310-0200000F - REMOVAL OF CONCRETE BARRIER</v>
          </cell>
          <cell r="B211" t="str">
            <v>0310-0200000F</v>
          </cell>
          <cell r="C211" t="str">
            <v>REMOVAL OF CONCRETE BARRIER</v>
          </cell>
          <cell r="D211" t="str">
            <v>FOOT</v>
          </cell>
          <cell r="E211">
            <v>1</v>
          </cell>
          <cell r="F211" t="str">
            <v>EART</v>
          </cell>
        </row>
        <row r="212">
          <cell r="A212" t="str">
            <v>0320-0100000A - CLEARING AND GRUBBING</v>
          </cell>
          <cell r="B212" t="str">
            <v>0320-0100000A</v>
          </cell>
          <cell r="C212" t="str">
            <v>CLEARING AND GRUBBING</v>
          </cell>
          <cell r="D212" t="str">
            <v>LS</v>
          </cell>
          <cell r="E212">
            <v>1</v>
          </cell>
          <cell r="F212" t="str">
            <v>EART</v>
          </cell>
        </row>
        <row r="213">
          <cell r="A213" t="str">
            <v>0320-0100000R - CLEARING AND GRUBBING</v>
          </cell>
          <cell r="B213" t="str">
            <v>0320-0100000R</v>
          </cell>
          <cell r="C213" t="str">
            <v>CLEARING AND GRUBBING</v>
          </cell>
          <cell r="D213" t="str">
            <v>ACRE</v>
          </cell>
          <cell r="E213">
            <v>1</v>
          </cell>
          <cell r="F213" t="str">
            <v>EART</v>
          </cell>
        </row>
        <row r="214">
          <cell r="A214" t="str">
            <v>0330-0101000K - DITCH EXCAVATION</v>
          </cell>
          <cell r="B214" t="str">
            <v>0330-0101000K</v>
          </cell>
          <cell r="C214" t="str">
            <v>DITCH EXCAVATION</v>
          </cell>
          <cell r="D214" t="str">
            <v>CUYD</v>
          </cell>
          <cell r="E214">
            <v>1</v>
          </cell>
          <cell r="F214" t="str">
            <v>EART</v>
          </cell>
        </row>
        <row r="215">
          <cell r="A215" t="str">
            <v>0330-0102000K - FOUNDATION EXCAVATION</v>
          </cell>
          <cell r="B215" t="str">
            <v>0330-0102000K</v>
          </cell>
          <cell r="C215" t="str">
            <v>FOUNDATION EXCAVATION</v>
          </cell>
          <cell r="D215" t="str">
            <v>CUYD</v>
          </cell>
          <cell r="E215">
            <v>1</v>
          </cell>
          <cell r="F215" t="str">
            <v>EART</v>
          </cell>
        </row>
        <row r="216">
          <cell r="A216" t="str">
            <v>0330-0103000K - TOE TRENCH EXCAVATION</v>
          </cell>
          <cell r="B216" t="str">
            <v>0330-0103000K</v>
          </cell>
          <cell r="C216" t="str">
            <v>TOE TRENCH EXCAVATION</v>
          </cell>
          <cell r="D216" t="str">
            <v>CUYD</v>
          </cell>
          <cell r="E216">
            <v>1</v>
          </cell>
          <cell r="F216" t="str">
            <v>EART</v>
          </cell>
        </row>
        <row r="217">
          <cell r="A217" t="str">
            <v>0330-0105000K - GENERAL EXCAVATION</v>
          </cell>
          <cell r="B217" t="str">
            <v>0330-0105000K</v>
          </cell>
          <cell r="C217" t="str">
            <v>GENERAL EXCAVATION</v>
          </cell>
          <cell r="D217" t="str">
            <v>CUYD</v>
          </cell>
          <cell r="E217">
            <v>1</v>
          </cell>
          <cell r="F217" t="str">
            <v>EART</v>
          </cell>
        </row>
        <row r="218">
          <cell r="A218" t="str">
            <v>0330-0107000K - BORROW EXCAVATION</v>
          </cell>
          <cell r="B218" t="str">
            <v>0330-0107000K</v>
          </cell>
          <cell r="C218" t="str">
            <v>BORROW EXCAVATION</v>
          </cell>
          <cell r="D218" t="str">
            <v>CUYD</v>
          </cell>
          <cell r="E218">
            <v>1</v>
          </cell>
          <cell r="F218" t="str">
            <v>EART</v>
          </cell>
        </row>
        <row r="219">
          <cell r="A219" t="str">
            <v>0330-0123000K - EMBANKMENT IN PLACE</v>
          </cell>
          <cell r="B219" t="str">
            <v>0330-0123000K</v>
          </cell>
          <cell r="C219" t="str">
            <v>EMBANKMENT IN PLACE</v>
          </cell>
          <cell r="D219" t="str">
            <v>CUYD</v>
          </cell>
          <cell r="E219">
            <v>1</v>
          </cell>
          <cell r="F219" t="str">
            <v>EART</v>
          </cell>
        </row>
        <row r="220">
          <cell r="A220" t="str">
            <v>0330-0126000K - STONE EMBANKMENT</v>
          </cell>
          <cell r="B220" t="str">
            <v>0330-0126000K</v>
          </cell>
          <cell r="C220" t="str">
            <v>STONE EMBANKMENT</v>
          </cell>
          <cell r="D220" t="str">
            <v>CUYD</v>
          </cell>
          <cell r="E220">
            <v>1</v>
          </cell>
          <cell r="F220" t="str">
            <v>EART</v>
          </cell>
        </row>
        <row r="221">
          <cell r="A221" t="str">
            <v>0330-0130000K - EXTRA FOR SELECTED EMBANKMENT MATERIAL</v>
          </cell>
          <cell r="B221" t="str">
            <v>0330-0130000K</v>
          </cell>
          <cell r="C221" t="str">
            <v>EXTRA FOR SELECTED EMBANKMENT MATERIAL</v>
          </cell>
          <cell r="D221" t="str">
            <v>CUYD</v>
          </cell>
          <cell r="E221">
            <v>1</v>
          </cell>
          <cell r="F221" t="str">
            <v>EART</v>
          </cell>
        </row>
        <row r="222">
          <cell r="A222" t="str">
            <v>0330-0131000K - EXTRA FOR SELECTED GRANULAR MATERIAL</v>
          </cell>
          <cell r="B222" t="str">
            <v>0330-0131000K</v>
          </cell>
          <cell r="C222" t="str">
            <v>EXTRA FOR SELECTED GRANULAR MATERIAL</v>
          </cell>
          <cell r="D222" t="str">
            <v>CUYD</v>
          </cell>
          <cell r="E222">
            <v>1</v>
          </cell>
          <cell r="F222" t="str">
            <v>EART</v>
          </cell>
        </row>
        <row r="223">
          <cell r="A223" t="str">
            <v>0330-0132000K - EXTRA FOR SELECTED GRANULAR BACKFILL MATERIAL</v>
          </cell>
          <cell r="B223" t="str">
            <v>0330-0132000K</v>
          </cell>
          <cell r="C223" t="str">
            <v>EXTRA FOR SELECTED GRANULAR BACKFILL MATERIAL</v>
          </cell>
          <cell r="D223" t="str">
            <v>CUYD</v>
          </cell>
          <cell r="E223">
            <v>1</v>
          </cell>
          <cell r="F223" t="str">
            <v>EART</v>
          </cell>
        </row>
        <row r="224">
          <cell r="A224" t="str">
            <v>0330-0134000K - EXTRA FOR SELECTED GRANULAR EMBANKMENT MATERIAL</v>
          </cell>
          <cell r="B224" t="str">
            <v>0330-0134000K</v>
          </cell>
          <cell r="C224" t="str">
            <v>EXTRA FOR SELECTED GRANULAR EMBANKMENT MATERIAL</v>
          </cell>
          <cell r="D224" t="str">
            <v>CUYD</v>
          </cell>
          <cell r="E224">
            <v>1</v>
          </cell>
          <cell r="F224" t="str">
            <v>EART</v>
          </cell>
        </row>
        <row r="225">
          <cell r="A225" t="str">
            <v>0330-0135000K - EXTRA FOR SELECTED OVERBURDEN MATERIAL</v>
          </cell>
          <cell r="B225" t="str">
            <v>0330-0135000K</v>
          </cell>
          <cell r="C225" t="str">
            <v>EXTRA FOR SELECTED OVERBURDEN MATERIAL</v>
          </cell>
          <cell r="D225" t="str">
            <v>CUYD</v>
          </cell>
          <cell r="E225">
            <v>1</v>
          </cell>
          <cell r="F225" t="str">
            <v>EART</v>
          </cell>
        </row>
        <row r="226">
          <cell r="A226" t="str">
            <v>0330-0136000K - EXTRA FOR SELECTED STONE BACKFILL MATERIAL</v>
          </cell>
          <cell r="B226" t="str">
            <v>0330-0136000K</v>
          </cell>
          <cell r="C226" t="str">
            <v>EXTRA FOR SELECTED STONE BACKFILL MATERIAL</v>
          </cell>
          <cell r="D226" t="str">
            <v>CUYD</v>
          </cell>
          <cell r="E226">
            <v>1</v>
          </cell>
          <cell r="F226" t="str">
            <v>EART</v>
          </cell>
        </row>
        <row r="227">
          <cell r="A227" t="str">
            <v>0330-0137000K - EXTRA FOR SELECTED STONE EMBANKMENT MATERIAL</v>
          </cell>
          <cell r="B227" t="str">
            <v>0330-0137000K</v>
          </cell>
          <cell r="C227" t="str">
            <v>EXTRA FOR SELECTED STONE EMBANKMENT MATERIAL</v>
          </cell>
          <cell r="D227" t="str">
            <v>CUYD</v>
          </cell>
          <cell r="E227">
            <v>1</v>
          </cell>
          <cell r="F227" t="str">
            <v>EART</v>
          </cell>
        </row>
        <row r="228">
          <cell r="A228" t="str">
            <v>0330-0139000K - EXTRA FOR SELECTED SUBGRADE MATERIAL</v>
          </cell>
          <cell r="B228" t="str">
            <v>0330-0139000K</v>
          </cell>
          <cell r="C228" t="str">
            <v>EXTRA FOR SELECTED SUBGRADE MATERIAL</v>
          </cell>
          <cell r="D228" t="str">
            <v>CUYD</v>
          </cell>
          <cell r="E228">
            <v>1</v>
          </cell>
          <cell r="F228" t="str">
            <v>EART</v>
          </cell>
        </row>
        <row r="229">
          <cell r="A229" t="str">
            <v>0330-0141000K - EXTRA FOR SELECTED TOPSOIL MATERIAL</v>
          </cell>
          <cell r="B229" t="str">
            <v>0330-0141000K</v>
          </cell>
          <cell r="C229" t="str">
            <v>EXTRA FOR SELECTED TOPSOIL MATERIAL</v>
          </cell>
          <cell r="D229" t="str">
            <v>CUYD</v>
          </cell>
          <cell r="E229">
            <v>1</v>
          </cell>
          <cell r="F229" t="str">
            <v>EART</v>
          </cell>
        </row>
        <row r="230">
          <cell r="A230" t="str">
            <v>0330-0143000K - EXTRA FOR SELECTED WETLAND TOPSOIL MATERIAL</v>
          </cell>
          <cell r="B230" t="str">
            <v>0330-0143000K</v>
          </cell>
          <cell r="C230" t="str">
            <v>EXTRA FOR SELECTED WETLAND TOPSOIL MATERIAL</v>
          </cell>
          <cell r="D230" t="str">
            <v>CUYD</v>
          </cell>
          <cell r="E230">
            <v>1</v>
          </cell>
          <cell r="F230" t="str">
            <v>EART</v>
          </cell>
        </row>
        <row r="231">
          <cell r="A231" t="str">
            <v>0331-0104000J - 6 INCH SUBGRADE STABILIZATION</v>
          </cell>
          <cell r="B231" t="str">
            <v>0331-0104000J</v>
          </cell>
          <cell r="C231" t="str">
            <v>6 INCH SUBGRADE STABILIZATION</v>
          </cell>
          <cell r="D231" t="str">
            <v>SQYD</v>
          </cell>
          <cell r="E231">
            <v>1</v>
          </cell>
          <cell r="F231" t="str">
            <v>EART</v>
          </cell>
        </row>
        <row r="232">
          <cell r="A232" t="str">
            <v>0331-0105000J - 9 INCH SUBGRADE STABILIZATION</v>
          </cell>
          <cell r="B232" t="str">
            <v>0331-0105000J</v>
          </cell>
          <cell r="C232" t="str">
            <v>9 INCH SUBGRADE STABILIZATION</v>
          </cell>
          <cell r="D232" t="str">
            <v>SQYD</v>
          </cell>
          <cell r="E232">
            <v>1</v>
          </cell>
          <cell r="F232" t="str">
            <v>EART</v>
          </cell>
        </row>
        <row r="233">
          <cell r="A233" t="str">
            <v>0331-0106000J - 12 INCH SUBGRADE STABILIZATION</v>
          </cell>
          <cell r="B233" t="str">
            <v>0331-0106000J</v>
          </cell>
          <cell r="C233" t="str">
            <v>12 INCH SUBGRADE STABILIZATION</v>
          </cell>
          <cell r="D233" t="str">
            <v>SQYD</v>
          </cell>
          <cell r="E233">
            <v>1</v>
          </cell>
          <cell r="F233" t="str">
            <v>EART</v>
          </cell>
        </row>
        <row r="234">
          <cell r="A234" t="str">
            <v>0331-0108000J - 15 INCH SUBGRADE STABILIZATION</v>
          </cell>
          <cell r="B234" t="str">
            <v>0331-0108000J</v>
          </cell>
          <cell r="C234" t="str">
            <v>15 INCH SUBGRADE STABILIZATION</v>
          </cell>
          <cell r="D234" t="str">
            <v>SQYD</v>
          </cell>
          <cell r="E234">
            <v>1</v>
          </cell>
          <cell r="F234" t="str">
            <v>EART</v>
          </cell>
        </row>
        <row r="235">
          <cell r="A235" t="str">
            <v>0331-0109000J - 18 INCH SUBGRADE STABILIZATION</v>
          </cell>
          <cell r="B235" t="str">
            <v>0331-0109000J</v>
          </cell>
          <cell r="C235" t="str">
            <v>18 INCH SUBGRADE STABILIZATION</v>
          </cell>
          <cell r="D235" t="str">
            <v>SQYD</v>
          </cell>
          <cell r="E235">
            <v>1</v>
          </cell>
          <cell r="F235" t="str">
            <v>EART</v>
          </cell>
        </row>
        <row r="236">
          <cell r="A236" t="str">
            <v>0331-0111000J - 21 INCH SUBGRADE STABILIZATION</v>
          </cell>
          <cell r="B236" t="str">
            <v>0331-0111000J</v>
          </cell>
          <cell r="C236" t="str">
            <v>21 INCH SUBGRADE STABILIZATION</v>
          </cell>
          <cell r="D236" t="str">
            <v>SQYD</v>
          </cell>
          <cell r="E236">
            <v>1</v>
          </cell>
          <cell r="F236" t="str">
            <v>EART</v>
          </cell>
        </row>
        <row r="237">
          <cell r="A237" t="str">
            <v>0331-0112000J - 24 INCH SUBGRADE STABILIZATION</v>
          </cell>
          <cell r="B237" t="str">
            <v>0331-0112000J</v>
          </cell>
          <cell r="C237" t="str">
            <v>24 INCH SUBGRADE STABILIZATION</v>
          </cell>
          <cell r="D237" t="str">
            <v>SQYD</v>
          </cell>
          <cell r="E237">
            <v>1</v>
          </cell>
          <cell r="F237" t="str">
            <v>EART</v>
          </cell>
        </row>
        <row r="238">
          <cell r="A238" t="str">
            <v>0331-0112500J - 27 INCH SUBGRADE STABILIZATION</v>
          </cell>
          <cell r="B238" t="str">
            <v>0331-0112500J</v>
          </cell>
          <cell r="C238" t="str">
            <v>27 INCH SUBGRADE STABILIZATION</v>
          </cell>
          <cell r="D238" t="str">
            <v>SQYD</v>
          </cell>
          <cell r="E238">
            <v>1</v>
          </cell>
          <cell r="F238" t="str">
            <v>EART</v>
          </cell>
        </row>
        <row r="239">
          <cell r="A239" t="str">
            <v>0331-0113000J - 30 INCH SUBGRADE STABILIZATION</v>
          </cell>
          <cell r="B239" t="str">
            <v>0331-0113000J</v>
          </cell>
          <cell r="C239" t="str">
            <v>30 INCH SUBGRADE STABILIZATION</v>
          </cell>
          <cell r="D239" t="str">
            <v>SQYD</v>
          </cell>
          <cell r="E239">
            <v>1</v>
          </cell>
          <cell r="F239" t="str">
            <v>EART</v>
          </cell>
        </row>
        <row r="240">
          <cell r="A240" t="str">
            <v>0331-0114000J - 33 INCH SUBGRADE STABILIZATION</v>
          </cell>
          <cell r="B240" t="str">
            <v>0331-0114000J</v>
          </cell>
          <cell r="C240" t="str">
            <v>33 INCH SUBGRADE STABILIZATION</v>
          </cell>
          <cell r="D240" t="str">
            <v>SQYD</v>
          </cell>
          <cell r="E240">
            <v>1</v>
          </cell>
          <cell r="F240" t="str">
            <v>EART</v>
          </cell>
        </row>
        <row r="241">
          <cell r="A241" t="str">
            <v>0331-0115000J - 36 INCH SUBGRADE STABILIZATION</v>
          </cell>
          <cell r="B241" t="str">
            <v>0331-0115000J</v>
          </cell>
          <cell r="C241" t="str">
            <v>36 INCH SUBGRADE STABILIZATION</v>
          </cell>
          <cell r="D241" t="str">
            <v>SQYD</v>
          </cell>
          <cell r="E241">
            <v>1</v>
          </cell>
          <cell r="F241" t="str">
            <v>EART</v>
          </cell>
        </row>
        <row r="242">
          <cell r="A242" t="str">
            <v>0331-0116000J - 42 INCH SUBGRADE STABILIZATION</v>
          </cell>
          <cell r="B242" t="str">
            <v>0331-0116000J</v>
          </cell>
          <cell r="C242" t="str">
            <v>42 INCH SUBGRADE STABILIZATION</v>
          </cell>
          <cell r="D242" t="str">
            <v>SQYD</v>
          </cell>
          <cell r="E242">
            <v>1</v>
          </cell>
          <cell r="F242" t="str">
            <v>EART</v>
          </cell>
        </row>
        <row r="243">
          <cell r="A243" t="str">
            <v>0331-0117000J - 48 INCH SUBGRADE STABILIZATION</v>
          </cell>
          <cell r="B243" t="str">
            <v>0331-0117000J</v>
          </cell>
          <cell r="C243" t="str">
            <v>48 INCH SUBGRADE STABILIZATION</v>
          </cell>
          <cell r="D243" t="str">
            <v>SQYD</v>
          </cell>
          <cell r="E243">
            <v>1</v>
          </cell>
          <cell r="F243" t="str">
            <v>EART</v>
          </cell>
        </row>
        <row r="244">
          <cell r="A244" t="str">
            <v>0333-0100000J - AGGREGATE DITCH LINING</v>
          </cell>
          <cell r="B244" t="str">
            <v>0333-0100000J</v>
          </cell>
          <cell r="C244" t="str">
            <v>AGGREGATE DITCH LINING</v>
          </cell>
          <cell r="D244" t="str">
            <v>SQYD</v>
          </cell>
          <cell r="E244">
            <v>1</v>
          </cell>
          <cell r="F244" t="str">
            <v>EART</v>
          </cell>
          <cell r="G244" t="str">
            <v>Stand-Alone Special Provision</v>
          </cell>
        </row>
        <row r="245">
          <cell r="A245" t="str">
            <v>0334-0100000A - PREPARATION OF SHOULDERS</v>
          </cell>
          <cell r="B245" t="str">
            <v>0334-0100000A</v>
          </cell>
          <cell r="C245" t="str">
            <v>PREPARATION OF SHOULDERS</v>
          </cell>
          <cell r="D245" t="str">
            <v>LS</v>
          </cell>
          <cell r="E245">
            <v>1</v>
          </cell>
          <cell r="F245" t="str">
            <v>EART</v>
          </cell>
          <cell r="G245" t="str">
            <v>Stand-Alone Special Provision</v>
          </cell>
        </row>
        <row r="246">
          <cell r="A246" t="str">
            <v>0334-0100000L - PREPARATION OF SHOULDERS</v>
          </cell>
          <cell r="B246" t="str">
            <v>0334-0100000L</v>
          </cell>
          <cell r="C246" t="str">
            <v>PREPARATION OF SHOULDERS</v>
          </cell>
          <cell r="D246" t="str">
            <v>MILE</v>
          </cell>
          <cell r="E246">
            <v>1</v>
          </cell>
          <cell r="F246" t="str">
            <v>EART</v>
          </cell>
          <cell r="G246" t="str">
            <v>Stand-Alone Special Provision</v>
          </cell>
        </row>
        <row r="247">
          <cell r="A247" t="str">
            <v>0335-0100000F - PERIMETER CONTROLLED BLAST HOLES</v>
          </cell>
          <cell r="B247" t="str">
            <v>0335-0100000F</v>
          </cell>
          <cell r="C247" t="str">
            <v>PERIMETER CONTROLLED BLAST HOLES</v>
          </cell>
          <cell r="D247" t="str">
            <v>FOOT</v>
          </cell>
          <cell r="E247">
            <v>1</v>
          </cell>
          <cell r="F247" t="str">
            <v>EART</v>
          </cell>
        </row>
        <row r="248">
          <cell r="A248" t="str">
            <v>0340-0100000Q - WATERING</v>
          </cell>
          <cell r="B248" t="str">
            <v>0340-0100000Q</v>
          </cell>
          <cell r="C248" t="str">
            <v>WATERING</v>
          </cell>
          <cell r="D248" t="str">
            <v>MGAL</v>
          </cell>
          <cell r="E248">
            <v>1</v>
          </cell>
          <cell r="F248" t="str">
            <v>EART</v>
          </cell>
        </row>
        <row r="249">
          <cell r="A249" t="str">
            <v>0340-0102000P - EMULSIFIED ASPHALT IN WATERING</v>
          </cell>
          <cell r="B249" t="str">
            <v>0340-0102000P</v>
          </cell>
          <cell r="C249" t="str">
            <v>EMULSIFIED ASPHALT IN WATERING</v>
          </cell>
          <cell r="D249" t="str">
            <v>GAL</v>
          </cell>
          <cell r="E249">
            <v>1</v>
          </cell>
          <cell r="F249" t="str">
            <v>EART</v>
          </cell>
        </row>
        <row r="250">
          <cell r="A250" t="str">
            <v>0344-0100000J - TREATED SUBGRADE, 6 INCHES THICK</v>
          </cell>
          <cell r="B250" t="str">
            <v>0344-0100000J</v>
          </cell>
          <cell r="C250" t="str">
            <v>TREATED SUBGRADE, 6 INCHES THICK</v>
          </cell>
          <cell r="D250" t="str">
            <v>SQYD</v>
          </cell>
          <cell r="E250">
            <v>1</v>
          </cell>
          <cell r="F250" t="str">
            <v>EART</v>
          </cell>
          <cell r="G250" t="str">
            <v>Stand-Alone Special Provision</v>
          </cell>
        </row>
        <row r="251">
          <cell r="A251" t="str">
            <v>0344-0101000J - TREATED SUBGRADE, 9 INCHES THICK</v>
          </cell>
          <cell r="B251" t="str">
            <v>0344-0101000J</v>
          </cell>
          <cell r="C251" t="str">
            <v>TREATED SUBGRADE, 9 INCHES THICK</v>
          </cell>
          <cell r="D251" t="str">
            <v>SQYD</v>
          </cell>
          <cell r="E251">
            <v>1</v>
          </cell>
          <cell r="F251" t="str">
            <v>EART</v>
          </cell>
          <cell r="G251" t="str">
            <v>Stand-Alone Special Provision</v>
          </cell>
        </row>
        <row r="252">
          <cell r="A252" t="str">
            <v>0344-0102000J - TREATED SUBGRADE, 12 INCHES THICK</v>
          </cell>
          <cell r="B252" t="str">
            <v>0344-0102000J</v>
          </cell>
          <cell r="C252" t="str">
            <v>TREATED SUBGRADE, 12 INCHES THICK</v>
          </cell>
          <cell r="D252" t="str">
            <v>SQYD</v>
          </cell>
          <cell r="E252">
            <v>1</v>
          </cell>
          <cell r="F252" t="str">
            <v>EART</v>
          </cell>
          <cell r="G252" t="str">
            <v>Stand-Alone Special Provision</v>
          </cell>
        </row>
        <row r="253">
          <cell r="A253" t="str">
            <v>0344-0103000J - TREATED SUBGRADE, 15 INCHES THICK</v>
          </cell>
          <cell r="B253" t="str">
            <v>0344-0103000J</v>
          </cell>
          <cell r="C253" t="str">
            <v>TREATED SUBGRADE, 15 INCHES THICK</v>
          </cell>
          <cell r="D253" t="str">
            <v>SQYD</v>
          </cell>
          <cell r="E253">
            <v>1</v>
          </cell>
          <cell r="F253" t="str">
            <v>EART</v>
          </cell>
          <cell r="G253" t="str">
            <v>Stand-Alone Special Provision</v>
          </cell>
        </row>
        <row r="254">
          <cell r="A254" t="str">
            <v>0344-0104000J - TREATED SUBGRADE, 18 INCHES THICK</v>
          </cell>
          <cell r="B254" t="str">
            <v>0344-0104000J</v>
          </cell>
          <cell r="C254" t="str">
            <v>TREATED SUBGRADE, 18 INCHES THICK</v>
          </cell>
          <cell r="D254" t="str">
            <v>SQYD</v>
          </cell>
          <cell r="E254">
            <v>1</v>
          </cell>
          <cell r="F254" t="str">
            <v>EART</v>
          </cell>
          <cell r="G254" t="str">
            <v>Stand-Alone Special Provision</v>
          </cell>
        </row>
        <row r="255">
          <cell r="A255" t="str">
            <v>0344-0105000J - TREATED SUBGRADE, 21 INCHES THICK</v>
          </cell>
          <cell r="B255" t="str">
            <v>0344-0105000J</v>
          </cell>
          <cell r="C255" t="str">
            <v>TREATED SUBGRADE, 21 INCHES THICK</v>
          </cell>
          <cell r="D255" t="str">
            <v>SQYD</v>
          </cell>
          <cell r="E255">
            <v>1</v>
          </cell>
          <cell r="F255" t="str">
            <v>EART</v>
          </cell>
          <cell r="G255" t="str">
            <v>Stand-Alone Special Provision</v>
          </cell>
        </row>
        <row r="256">
          <cell r="A256" t="str">
            <v>0344-0106000J - TREATED SUBGRADE, 24 INCHES THICK</v>
          </cell>
          <cell r="B256" t="str">
            <v>0344-0106000J</v>
          </cell>
          <cell r="C256" t="str">
            <v>TREATED SUBGRADE, 24 INCHES THICK</v>
          </cell>
          <cell r="D256" t="str">
            <v>SQYD</v>
          </cell>
          <cell r="E256">
            <v>1</v>
          </cell>
          <cell r="F256" t="str">
            <v>EART</v>
          </cell>
          <cell r="G256" t="str">
            <v>Stand-Alone Special Provision</v>
          </cell>
        </row>
        <row r="257">
          <cell r="A257" t="str">
            <v>0344-0107000J - TREATED SUBGRADE, 30 INCHES THICK</v>
          </cell>
          <cell r="B257" t="str">
            <v>0344-0107000J</v>
          </cell>
          <cell r="C257" t="str">
            <v>TREATED SUBGRADE, 30 INCHES THICK</v>
          </cell>
          <cell r="D257" t="str">
            <v>SQYD</v>
          </cell>
          <cell r="E257">
            <v>1</v>
          </cell>
          <cell r="F257" t="str">
            <v>EART</v>
          </cell>
          <cell r="G257" t="str">
            <v>Stand-Alone Special Provision</v>
          </cell>
        </row>
        <row r="258">
          <cell r="A258" t="str">
            <v>0344-0108000M - PORTLAND CEMENT</v>
          </cell>
          <cell r="B258" t="str">
            <v>0344-0108000M</v>
          </cell>
          <cell r="C258" t="str">
            <v>PORTLAND CEMENT</v>
          </cell>
          <cell r="D258" t="str">
            <v>TON</v>
          </cell>
          <cell r="E258">
            <v>1</v>
          </cell>
          <cell r="F258" t="str">
            <v>EART</v>
          </cell>
          <cell r="G258" t="str">
            <v>Stand-Alone Special Provision</v>
          </cell>
        </row>
        <row r="259">
          <cell r="A259" t="str">
            <v>0344-0108200M - LIME</v>
          </cell>
          <cell r="B259" t="str">
            <v>0344-0108200M</v>
          </cell>
          <cell r="C259" t="str">
            <v>LIME</v>
          </cell>
          <cell r="D259" t="str">
            <v>TON</v>
          </cell>
          <cell r="E259">
            <v>1</v>
          </cell>
          <cell r="F259" t="str">
            <v>EART</v>
          </cell>
          <cell r="G259" t="str">
            <v>Stand-Alone Special Provision</v>
          </cell>
        </row>
        <row r="260">
          <cell r="A260" t="str">
            <v>0344-0109000M - CALCIUM CHLORIDE</v>
          </cell>
          <cell r="B260" t="str">
            <v>0344-0109000M</v>
          </cell>
          <cell r="C260" t="str">
            <v>CALCIUM CHLORIDE</v>
          </cell>
          <cell r="D260" t="str">
            <v>TON</v>
          </cell>
          <cell r="E260">
            <v>1</v>
          </cell>
          <cell r="F260" t="str">
            <v>EART</v>
          </cell>
          <cell r="G260" t="str">
            <v>Stand-Alone Special Provision</v>
          </cell>
        </row>
        <row r="261">
          <cell r="A261" t="str">
            <v>0344-0110000M - SODIUM CHLORIDE</v>
          </cell>
          <cell r="B261" t="str">
            <v>0344-0110000M</v>
          </cell>
          <cell r="C261" t="str">
            <v>SODIUM CHLORIDE</v>
          </cell>
          <cell r="D261" t="str">
            <v>TON</v>
          </cell>
          <cell r="E261">
            <v>1</v>
          </cell>
          <cell r="F261" t="str">
            <v>EART</v>
          </cell>
          <cell r="G261" t="str">
            <v>Stand-Alone Special Provision</v>
          </cell>
        </row>
        <row r="262">
          <cell r="A262" t="str">
            <v>0350-0100000J - DRAINAGE GEOTEXTILE</v>
          </cell>
          <cell r="B262" t="str">
            <v>0350-0100000J</v>
          </cell>
          <cell r="C262" t="str">
            <v>DRAINAGE GEOTEXTILE</v>
          </cell>
          <cell r="D262" t="str">
            <v>SQYD</v>
          </cell>
          <cell r="E262">
            <v>1</v>
          </cell>
          <cell r="F262" t="str">
            <v>EART</v>
          </cell>
          <cell r="H262">
            <v>5</v>
          </cell>
        </row>
        <row r="263">
          <cell r="A263" t="str">
            <v>0350-0101000J - DRAINAGE GEOTEXTILE, TYPE 2</v>
          </cell>
          <cell r="B263" t="str">
            <v>0350-0101000J</v>
          </cell>
          <cell r="C263" t="str">
            <v>DRAINAGE GEOTEXTILE, TYPE 2</v>
          </cell>
          <cell r="D263" t="str">
            <v>SQYD</v>
          </cell>
          <cell r="E263">
            <v>1</v>
          </cell>
          <cell r="F263" t="str">
            <v>EART</v>
          </cell>
        </row>
        <row r="264">
          <cell r="A264" t="str">
            <v>0350-0102000J - EMBANKMENT GEOTEXTILE</v>
          </cell>
          <cell r="B264" t="str">
            <v>0350-0102000J</v>
          </cell>
          <cell r="C264" t="str">
            <v>EMBANKMENT GEOTEXTILE</v>
          </cell>
          <cell r="D264" t="str">
            <v>SQYD</v>
          </cell>
          <cell r="E264">
            <v>1</v>
          </cell>
          <cell r="F264" t="str">
            <v>EART</v>
          </cell>
        </row>
        <row r="265">
          <cell r="A265" t="str">
            <v>0350-0103000J - RIPRAP GEOTEXTILE, TYPE 1</v>
          </cell>
          <cell r="B265" t="str">
            <v>0350-0103000J</v>
          </cell>
          <cell r="C265" t="str">
            <v>RIPRAP GEOTEXTILE, TYPE 1</v>
          </cell>
          <cell r="D265" t="str">
            <v>SQYD</v>
          </cell>
          <cell r="E265">
            <v>1</v>
          </cell>
          <cell r="F265" t="str">
            <v>EART</v>
          </cell>
        </row>
        <row r="266">
          <cell r="A266" t="str">
            <v>0350-0104000J - RIPRAP GEOTEXTILE, TYPE 2</v>
          </cell>
          <cell r="B266" t="str">
            <v>0350-0104000J</v>
          </cell>
          <cell r="C266" t="str">
            <v>RIPRAP GEOTEXTILE, TYPE 2</v>
          </cell>
          <cell r="D266" t="str">
            <v>SQYD</v>
          </cell>
          <cell r="E266">
            <v>1</v>
          </cell>
          <cell r="F266" t="str">
            <v>EART</v>
          </cell>
        </row>
        <row r="267">
          <cell r="A267" t="str">
            <v>0350-0105000J - SUBGRADE GEOTEXTILE</v>
          </cell>
          <cell r="B267" t="str">
            <v>0350-0105000J</v>
          </cell>
          <cell r="C267" t="str">
            <v>SUBGRADE GEOTEXTILE</v>
          </cell>
          <cell r="D267" t="str">
            <v>SQYD</v>
          </cell>
          <cell r="E267">
            <v>1</v>
          </cell>
          <cell r="F267" t="str">
            <v>EART</v>
          </cell>
        </row>
        <row r="268">
          <cell r="A268" t="str">
            <v>0350-0106000J - PAVEMENT OVERLAY GEOTEXTILE</v>
          </cell>
          <cell r="B268" t="str">
            <v>0350-0106000J</v>
          </cell>
          <cell r="C268" t="str">
            <v>PAVEMENT OVERLAY GEOTEXTILE</v>
          </cell>
          <cell r="D268" t="str">
            <v>SQYD</v>
          </cell>
          <cell r="E268">
            <v>1</v>
          </cell>
          <cell r="F268" t="str">
            <v>EART</v>
          </cell>
        </row>
        <row r="269">
          <cell r="A269" t="str">
            <v>0350-0107000J - SUBGRADE REINFORCEMENT GEOGRID</v>
          </cell>
          <cell r="B269" t="str">
            <v>0350-0107000J</v>
          </cell>
          <cell r="C269" t="str">
            <v>SUBGRADE REINFORCEMENT GEOGRID</v>
          </cell>
          <cell r="D269" t="str">
            <v>SQYD</v>
          </cell>
          <cell r="E269">
            <v>1</v>
          </cell>
          <cell r="F269" t="str">
            <v>EART</v>
          </cell>
        </row>
        <row r="270">
          <cell r="A270" t="str">
            <v>0360-0100000K - SAND DRAINAGE BLANKET</v>
          </cell>
          <cell r="B270" t="str">
            <v>0360-0100000K</v>
          </cell>
          <cell r="C270" t="str">
            <v>SAND DRAINAGE BLANKET</v>
          </cell>
          <cell r="D270" t="str">
            <v>CUYD</v>
          </cell>
          <cell r="E270">
            <v>1</v>
          </cell>
          <cell r="F270" t="str">
            <v>EART</v>
          </cell>
          <cell r="G270" t="str">
            <v>Stand-Alone Special Provision</v>
          </cell>
        </row>
        <row r="271">
          <cell r="A271" t="str">
            <v>0360-0100000M - SAND DRAINAGE BLANKET</v>
          </cell>
          <cell r="B271" t="str">
            <v>0360-0100000M</v>
          </cell>
          <cell r="C271" t="str">
            <v>SAND DRAINAGE BLANKET</v>
          </cell>
          <cell r="D271" t="str">
            <v>TON</v>
          </cell>
          <cell r="E271">
            <v>1</v>
          </cell>
          <cell r="F271" t="str">
            <v>EART</v>
          </cell>
          <cell r="G271" t="str">
            <v>Stand-Alone Special Provision</v>
          </cell>
        </row>
        <row r="272">
          <cell r="A272" t="str">
            <v>0360-0102000K - GRANULAR DRAINAGE BLANKET</v>
          </cell>
          <cell r="B272" t="str">
            <v>0360-0102000K</v>
          </cell>
          <cell r="C272" t="str">
            <v>GRANULAR DRAINAGE BLANKET</v>
          </cell>
          <cell r="D272" t="str">
            <v>CUYD</v>
          </cell>
          <cell r="E272">
            <v>1</v>
          </cell>
          <cell r="F272" t="str">
            <v>EART</v>
          </cell>
          <cell r="G272" t="str">
            <v>Stand-Alone Special Provision</v>
          </cell>
        </row>
        <row r="273">
          <cell r="A273" t="str">
            <v>0360-0102000M - GRANULAR DRAINAGE BLANKET</v>
          </cell>
          <cell r="B273" t="str">
            <v>0360-0102000M</v>
          </cell>
          <cell r="C273" t="str">
            <v>GRANULAR DRAINAGE BLANKET</v>
          </cell>
          <cell r="D273" t="str">
            <v>TON</v>
          </cell>
          <cell r="E273">
            <v>1</v>
          </cell>
          <cell r="F273" t="str">
            <v>EART</v>
          </cell>
          <cell r="G273" t="str">
            <v>Stand-Alone Special Provision</v>
          </cell>
        </row>
        <row r="274">
          <cell r="A274" t="str">
            <v>0370-0100000A - FINISHING ROADBEDS</v>
          </cell>
          <cell r="B274" t="str">
            <v>0370-0100000A</v>
          </cell>
          <cell r="C274" t="str">
            <v>FINISHING ROADBEDS</v>
          </cell>
          <cell r="D274" t="str">
            <v>LS</v>
          </cell>
          <cell r="E274">
            <v>1</v>
          </cell>
          <cell r="F274" t="str">
            <v>EART</v>
          </cell>
        </row>
        <row r="275">
          <cell r="A275" t="str">
            <v>0370-0101000A - OBLITERATING SURFACINGS</v>
          </cell>
          <cell r="B275" t="str">
            <v>0370-0101000A</v>
          </cell>
          <cell r="C275" t="str">
            <v>OBLITERATING SURFACINGS</v>
          </cell>
          <cell r="D275" t="str">
            <v>LS</v>
          </cell>
          <cell r="E275">
            <v>1</v>
          </cell>
          <cell r="F275" t="str">
            <v>EART</v>
          </cell>
        </row>
        <row r="276">
          <cell r="A276" t="str">
            <v>0390-0101000J - FILTER BLANKET</v>
          </cell>
          <cell r="B276" t="str">
            <v>0390-0101000J</v>
          </cell>
          <cell r="C276" t="str">
            <v>FILTER BLANKET</v>
          </cell>
          <cell r="D276" t="str">
            <v>SQYD</v>
          </cell>
          <cell r="E276">
            <v>1</v>
          </cell>
          <cell r="F276" t="str">
            <v>EART</v>
          </cell>
        </row>
        <row r="277">
          <cell r="A277" t="str">
            <v>0390-0104000J - RIPRAP BACKING</v>
          </cell>
          <cell r="B277" t="str">
            <v>0390-0104000J</v>
          </cell>
          <cell r="C277" t="str">
            <v>RIPRAP BACKING</v>
          </cell>
          <cell r="D277" t="str">
            <v>SQYD</v>
          </cell>
          <cell r="E277">
            <v>1</v>
          </cell>
          <cell r="F277" t="str">
            <v>EART</v>
          </cell>
        </row>
        <row r="278">
          <cell r="A278" t="str">
            <v>0390-0105000K - LOOSE RIPRAP, CLASS 50</v>
          </cell>
          <cell r="B278" t="str">
            <v>0390-0105000K</v>
          </cell>
          <cell r="C278" t="str">
            <v>LOOSE RIPRAP, CLASS 50</v>
          </cell>
          <cell r="D278" t="str">
            <v>CUYD</v>
          </cell>
          <cell r="E278">
            <v>1</v>
          </cell>
          <cell r="F278" t="str">
            <v>EART</v>
          </cell>
        </row>
        <row r="279">
          <cell r="A279" t="str">
            <v>0390-0105000M - LOOSE RIPRAP, CLASS 50</v>
          </cell>
          <cell r="B279" t="str">
            <v>0390-0105000M</v>
          </cell>
          <cell r="C279" t="str">
            <v>LOOSE RIPRAP, CLASS 50</v>
          </cell>
          <cell r="D279" t="str">
            <v>TON</v>
          </cell>
          <cell r="E279">
            <v>1</v>
          </cell>
          <cell r="F279" t="str">
            <v>EART</v>
          </cell>
        </row>
        <row r="280">
          <cell r="A280" t="str">
            <v>0390-0108000K - LOOSE RIPRAP, CLASS 100</v>
          </cell>
          <cell r="B280" t="str">
            <v>0390-0108000K</v>
          </cell>
          <cell r="C280" t="str">
            <v>LOOSE RIPRAP, CLASS 100</v>
          </cell>
          <cell r="D280" t="str">
            <v>CUYD</v>
          </cell>
          <cell r="E280">
            <v>1</v>
          </cell>
          <cell r="F280" t="str">
            <v>EART</v>
          </cell>
        </row>
        <row r="281">
          <cell r="A281" t="str">
            <v>0390-0108000M - LOOSE RIPRAP, CLASS 100</v>
          </cell>
          <cell r="B281" t="str">
            <v>0390-0108000M</v>
          </cell>
          <cell r="C281" t="str">
            <v>LOOSE RIPRAP, CLASS 100</v>
          </cell>
          <cell r="D281" t="str">
            <v>TON</v>
          </cell>
          <cell r="E281">
            <v>1</v>
          </cell>
          <cell r="F281" t="str">
            <v>EART</v>
          </cell>
        </row>
        <row r="282">
          <cell r="A282" t="str">
            <v>0390-0111000K - LOOSE RIPRAP, CLASS 200</v>
          </cell>
          <cell r="B282" t="str">
            <v>0390-0111000K</v>
          </cell>
          <cell r="C282" t="str">
            <v>LOOSE RIPRAP, CLASS 200</v>
          </cell>
          <cell r="D282" t="str">
            <v>CUYD</v>
          </cell>
          <cell r="E282">
            <v>1</v>
          </cell>
          <cell r="F282" t="str">
            <v>EART</v>
          </cell>
        </row>
        <row r="283">
          <cell r="A283" t="str">
            <v>0390-0111000M - LOOSE RIPRAP, CLASS 200</v>
          </cell>
          <cell r="B283" t="str">
            <v>0390-0111000M</v>
          </cell>
          <cell r="C283" t="str">
            <v>LOOSE RIPRAP, CLASS 200</v>
          </cell>
          <cell r="D283" t="str">
            <v>TON</v>
          </cell>
          <cell r="E283">
            <v>1</v>
          </cell>
          <cell r="F283" t="str">
            <v>EART</v>
          </cell>
        </row>
        <row r="284">
          <cell r="A284" t="str">
            <v>0390-0114000K - LOOSE RIPRAP, CLASS 700</v>
          </cell>
          <cell r="B284" t="str">
            <v>0390-0114000K</v>
          </cell>
          <cell r="C284" t="str">
            <v>LOOSE RIPRAP, CLASS 700</v>
          </cell>
          <cell r="D284" t="str">
            <v>CUYD</v>
          </cell>
          <cell r="E284">
            <v>1</v>
          </cell>
          <cell r="F284" t="str">
            <v>EART</v>
          </cell>
        </row>
        <row r="285">
          <cell r="A285" t="str">
            <v>0390-0114000M - LOOSE RIPRAP, CLASS 700</v>
          </cell>
          <cell r="B285" t="str">
            <v>0390-0114000M</v>
          </cell>
          <cell r="C285" t="str">
            <v>LOOSE RIPRAP, CLASS 700</v>
          </cell>
          <cell r="D285" t="str">
            <v>TON</v>
          </cell>
          <cell r="E285">
            <v>1</v>
          </cell>
          <cell r="F285" t="str">
            <v>EART</v>
          </cell>
        </row>
        <row r="286">
          <cell r="A286" t="str">
            <v>0390-0116000K - LOOSE RIPRAP, CLASS 2000</v>
          </cell>
          <cell r="B286" t="str">
            <v>0390-0116000K</v>
          </cell>
          <cell r="C286" t="str">
            <v>LOOSE RIPRAP, CLASS 2000</v>
          </cell>
          <cell r="D286" t="str">
            <v>CUYD</v>
          </cell>
          <cell r="E286">
            <v>1</v>
          </cell>
          <cell r="F286" t="str">
            <v>EART</v>
          </cell>
        </row>
        <row r="287">
          <cell r="A287" t="str">
            <v>0390-0116000M - LOOSE RIPRAP, CLASS 2000</v>
          </cell>
          <cell r="B287" t="str">
            <v>0390-0116000M</v>
          </cell>
          <cell r="C287" t="str">
            <v>LOOSE RIPRAP, CLASS 2000</v>
          </cell>
          <cell r="D287" t="str">
            <v>TON</v>
          </cell>
          <cell r="E287">
            <v>1</v>
          </cell>
          <cell r="F287" t="str">
            <v>EART</v>
          </cell>
        </row>
        <row r="288">
          <cell r="A288" t="str">
            <v>0390-0119000K - GROUTED RIPRAP, CLASS _____</v>
          </cell>
          <cell r="B288" t="str">
            <v>0390-0119000K</v>
          </cell>
          <cell r="C288" t="str">
            <v>GROUTED RIPRAP, CLASS _____</v>
          </cell>
          <cell r="D288" t="str">
            <v>CUYD</v>
          </cell>
          <cell r="E288">
            <v>1</v>
          </cell>
          <cell r="F288" t="str">
            <v>EART</v>
          </cell>
        </row>
        <row r="289">
          <cell r="A289" t="str">
            <v>0390-0119000M - GROUTED RIPRAP, CLASS _____</v>
          </cell>
          <cell r="B289" t="str">
            <v>0390-0119000M</v>
          </cell>
          <cell r="C289" t="str">
            <v>GROUTED RIPRAP, CLASS _____</v>
          </cell>
          <cell r="D289" t="str">
            <v>TON</v>
          </cell>
          <cell r="E289">
            <v>1</v>
          </cell>
          <cell r="F289" t="str">
            <v>EART</v>
          </cell>
        </row>
        <row r="290">
          <cell r="A290" t="str">
            <v>0390-0129000K - KEYED RIPRAP, CLASS 50</v>
          </cell>
          <cell r="B290" t="str">
            <v>0390-0129000K</v>
          </cell>
          <cell r="C290" t="str">
            <v>KEYED RIPRAP, CLASS 50</v>
          </cell>
          <cell r="D290" t="str">
            <v>CUYD</v>
          </cell>
          <cell r="E290">
            <v>1</v>
          </cell>
          <cell r="F290" t="str">
            <v>EART</v>
          </cell>
        </row>
        <row r="291">
          <cell r="A291" t="str">
            <v>0390-0129000M - KEYED RIPRAP, CLASS 50</v>
          </cell>
          <cell r="B291" t="str">
            <v>0390-0129000M</v>
          </cell>
          <cell r="C291" t="str">
            <v>KEYED RIPRAP, CLASS 50</v>
          </cell>
          <cell r="D291" t="str">
            <v>TON</v>
          </cell>
          <cell r="E291">
            <v>1</v>
          </cell>
          <cell r="F291" t="str">
            <v>EART</v>
          </cell>
        </row>
        <row r="292">
          <cell r="A292" t="str">
            <v>0390-0131000K - KEYED RIPRAP, CLASS 100</v>
          </cell>
          <cell r="B292" t="str">
            <v>0390-0131000K</v>
          </cell>
          <cell r="C292" t="str">
            <v>KEYED RIPRAP, CLASS 100</v>
          </cell>
          <cell r="D292" t="str">
            <v>CUYD</v>
          </cell>
          <cell r="E292">
            <v>1</v>
          </cell>
          <cell r="F292" t="str">
            <v>EART</v>
          </cell>
        </row>
        <row r="293">
          <cell r="A293" t="str">
            <v>0390-0131000M - KEYED RIPRAP, CLASS 100</v>
          </cell>
          <cell r="B293" t="str">
            <v>0390-0131000M</v>
          </cell>
          <cell r="C293" t="str">
            <v>KEYED RIPRAP, CLASS 100</v>
          </cell>
          <cell r="D293" t="str">
            <v>TON</v>
          </cell>
          <cell r="E293">
            <v>1</v>
          </cell>
          <cell r="F293" t="str">
            <v>EART</v>
          </cell>
        </row>
        <row r="294">
          <cell r="A294" t="str">
            <v>0390-0133000K - KEYED RIPRAP, CLASS 200</v>
          </cell>
          <cell r="B294" t="str">
            <v>0390-0133000K</v>
          </cell>
          <cell r="C294" t="str">
            <v>KEYED RIPRAP, CLASS 200</v>
          </cell>
          <cell r="D294" t="str">
            <v>CUYD</v>
          </cell>
          <cell r="E294">
            <v>1</v>
          </cell>
          <cell r="F294" t="str">
            <v>EART</v>
          </cell>
        </row>
        <row r="295">
          <cell r="A295" t="str">
            <v>0390-0133000M - KEYED RIPRAP, CLASS 200</v>
          </cell>
          <cell r="B295" t="str">
            <v>0390-0133000M</v>
          </cell>
          <cell r="C295" t="str">
            <v>KEYED RIPRAP, CLASS 200</v>
          </cell>
          <cell r="D295" t="str">
            <v>TON</v>
          </cell>
          <cell r="E295">
            <v>1</v>
          </cell>
          <cell r="F295" t="str">
            <v>EART</v>
          </cell>
        </row>
        <row r="296">
          <cell r="A296" t="str">
            <v>0390-0135000K - KEYED RIPRAP, CLASS 700</v>
          </cell>
          <cell r="B296" t="str">
            <v>0390-0135000K</v>
          </cell>
          <cell r="C296" t="str">
            <v>KEYED RIPRAP, CLASS 700</v>
          </cell>
          <cell r="D296" t="str">
            <v>CUYD</v>
          </cell>
          <cell r="E296">
            <v>1</v>
          </cell>
          <cell r="F296" t="str">
            <v>EART</v>
          </cell>
        </row>
        <row r="297">
          <cell r="A297" t="str">
            <v>0390-0135000M - KEYED RIPRAP, CLASS 700</v>
          </cell>
          <cell r="B297" t="str">
            <v>0390-0135000M</v>
          </cell>
          <cell r="C297" t="str">
            <v>KEYED RIPRAP, CLASS 700</v>
          </cell>
          <cell r="D297" t="str">
            <v>TON</v>
          </cell>
          <cell r="E297">
            <v>1</v>
          </cell>
          <cell r="F297" t="str">
            <v>EART</v>
          </cell>
        </row>
        <row r="298">
          <cell r="A298" t="str">
            <v>0390-0137000K - KEYED RIPRAP, CLASS 2000</v>
          </cell>
          <cell r="B298" t="str">
            <v>0390-0137000K</v>
          </cell>
          <cell r="C298" t="str">
            <v>KEYED RIPRAP, CLASS 2000</v>
          </cell>
          <cell r="D298" t="str">
            <v>CUYD</v>
          </cell>
          <cell r="E298">
            <v>1</v>
          </cell>
          <cell r="F298" t="str">
            <v>EART</v>
          </cell>
        </row>
        <row r="299">
          <cell r="A299" t="str">
            <v>0390-0137000M - KEYED RIPRAP, CLASS 2000</v>
          </cell>
          <cell r="B299" t="str">
            <v>0390-0137000M</v>
          </cell>
          <cell r="C299" t="str">
            <v>KEYED RIPRAP, CLASS 2000</v>
          </cell>
          <cell r="D299" t="str">
            <v>TON</v>
          </cell>
          <cell r="E299">
            <v>1</v>
          </cell>
          <cell r="F299" t="str">
            <v>EART</v>
          </cell>
        </row>
        <row r="300">
          <cell r="A300" t="str">
            <v>0390-0139000E - RIPRAP BASINS</v>
          </cell>
          <cell r="B300" t="str">
            <v>0390-0139000E</v>
          </cell>
          <cell r="C300" t="str">
            <v>RIPRAP BASINS</v>
          </cell>
          <cell r="D300" t="str">
            <v>EACH</v>
          </cell>
          <cell r="E300">
            <v>1</v>
          </cell>
          <cell r="F300" t="str">
            <v>EART</v>
          </cell>
        </row>
        <row r="301">
          <cell r="A301" t="str">
            <v>0396-0100000J - SHOTCRETE SLOPE STABILIZATION</v>
          </cell>
          <cell r="B301" t="str">
            <v>0396-0100000J</v>
          </cell>
          <cell r="C301" t="str">
            <v>SHOTCRETE SLOPE STABILIZATION</v>
          </cell>
          <cell r="D301" t="str">
            <v>SQYD</v>
          </cell>
          <cell r="E301">
            <v>1</v>
          </cell>
          <cell r="F301" t="str">
            <v>EART</v>
          </cell>
        </row>
        <row r="302">
          <cell r="A302" t="str">
            <v>0398-0102000J - POST-SUPPORTED WIRE MESH SLOPE PROTECTION</v>
          </cell>
          <cell r="B302" t="str">
            <v>0398-0102000J</v>
          </cell>
          <cell r="C302" t="str">
            <v>POST-SUPPORTED WIRE MESH SLOPE PROTECTION</v>
          </cell>
          <cell r="D302" t="str">
            <v>SQFT</v>
          </cell>
          <cell r="E302">
            <v>1</v>
          </cell>
          <cell r="F302" t="str">
            <v>EART</v>
          </cell>
        </row>
        <row r="303">
          <cell r="A303" t="str">
            <v>0398-0103000F - ROCK PROTECTION SCREEN BEHIND CONCRETE BARRIER AND GUARDRAIL</v>
          </cell>
          <cell r="B303" t="str">
            <v>0398-0103000F</v>
          </cell>
          <cell r="C303" t="str">
            <v>ROCK PROTECTION SCREEN BEHIND CONCRETE BARRIER AND GUARDRAIL</v>
          </cell>
          <cell r="D303" t="str">
            <v>FOOT</v>
          </cell>
          <cell r="E303">
            <v>1</v>
          </cell>
          <cell r="F303" t="str">
            <v>EART</v>
          </cell>
        </row>
        <row r="304">
          <cell r="A304" t="str">
            <v>0398-0104000F - BARRIER MOUNTED ROCK PROTECTION SCREEN</v>
          </cell>
          <cell r="B304" t="str">
            <v>0398-0104000F</v>
          </cell>
          <cell r="C304" t="str">
            <v>BARRIER MOUNTED ROCK PROTECTION SCREEN</v>
          </cell>
          <cell r="D304" t="str">
            <v>FOOT</v>
          </cell>
          <cell r="E304">
            <v>1</v>
          </cell>
          <cell r="F304" t="str">
            <v>EART</v>
          </cell>
        </row>
        <row r="305">
          <cell r="A305" t="str">
            <v>0398-0105000F - ROCK REINFORCING BOLT</v>
          </cell>
          <cell r="B305" t="str">
            <v>0398-0105000F</v>
          </cell>
          <cell r="C305" t="str">
            <v>ROCK REINFORCING BOLT</v>
          </cell>
          <cell r="D305" t="str">
            <v>FOOT</v>
          </cell>
          <cell r="E305">
            <v>1</v>
          </cell>
          <cell r="F305" t="str">
            <v>EART</v>
          </cell>
        </row>
        <row r="306">
          <cell r="A306" t="str">
            <v>0398-0106000F - ROCK REINFORCING DOWEL</v>
          </cell>
          <cell r="B306" t="str">
            <v>0398-0106000F</v>
          </cell>
          <cell r="C306" t="str">
            <v>ROCK REINFORCING DOWEL</v>
          </cell>
          <cell r="D306" t="str">
            <v>FOOT</v>
          </cell>
          <cell r="E306">
            <v>1</v>
          </cell>
          <cell r="F306" t="str">
            <v>EART</v>
          </cell>
        </row>
        <row r="307">
          <cell r="A307" t="str">
            <v>0398-0111000J - GABION WIRE MESH SLOPE PROTECTION</v>
          </cell>
          <cell r="B307" t="str">
            <v>0398-0111000J</v>
          </cell>
          <cell r="C307" t="str">
            <v>GABION WIRE MESH SLOPE PROTECTION</v>
          </cell>
          <cell r="D307" t="str">
            <v>SQFT</v>
          </cell>
          <cell r="E307">
            <v>1</v>
          </cell>
          <cell r="F307" t="str">
            <v>EART</v>
          </cell>
        </row>
        <row r="308">
          <cell r="A308" t="str">
            <v>0398-0112000J - HIGH TENSILE STRENGTH WIRE MESH SLOPE PROTECTION</v>
          </cell>
          <cell r="B308" t="str">
            <v>0398-0112000J</v>
          </cell>
          <cell r="C308" t="str">
            <v>HIGH TENSILE STRENGTH WIRE MESH SLOPE PROTECTION</v>
          </cell>
          <cell r="D308" t="str">
            <v>SQFT</v>
          </cell>
          <cell r="E308">
            <v>1</v>
          </cell>
          <cell r="F308" t="str">
            <v>EART</v>
          </cell>
        </row>
        <row r="309">
          <cell r="A309" t="str">
            <v>0398-0113000J - ANCHORED HIGH TENSILE STRENGTH WIRE MESH SLOPE PROTECTION</v>
          </cell>
          <cell r="B309" t="str">
            <v>0398-0113000J</v>
          </cell>
          <cell r="C309" t="str">
            <v>ANCHORED HIGH TENSILE STRENGTH WIRE MESH SLOPE PROTECTION</v>
          </cell>
          <cell r="D309" t="str">
            <v>SQFT</v>
          </cell>
          <cell r="E309">
            <v>1</v>
          </cell>
          <cell r="F309" t="str">
            <v>EART</v>
          </cell>
        </row>
        <row r="310">
          <cell r="A310" t="str">
            <v>0398-0114000J - CABLE NET SLOPE PROTECTION</v>
          </cell>
          <cell r="B310" t="str">
            <v>0398-0114000J</v>
          </cell>
          <cell r="C310" t="str">
            <v>CABLE NET SLOPE PROTECTION</v>
          </cell>
          <cell r="D310" t="str">
            <v>SQFT</v>
          </cell>
          <cell r="E310">
            <v>1</v>
          </cell>
          <cell r="F310" t="str">
            <v>EART</v>
          </cell>
        </row>
        <row r="311">
          <cell r="A311" t="str">
            <v>0398-0115000F - FLEXIBLE ROCKFALL BARRIER SYSTEM</v>
          </cell>
          <cell r="B311" t="str">
            <v>0398-0115000F</v>
          </cell>
          <cell r="C311" t="str">
            <v>FLEXIBLE ROCKFALL BARRIER SYSTEM</v>
          </cell>
          <cell r="D311" t="str">
            <v>FOOT</v>
          </cell>
          <cell r="E311">
            <v>1</v>
          </cell>
          <cell r="F311" t="str">
            <v>EART</v>
          </cell>
        </row>
        <row r="312">
          <cell r="A312" t="str">
            <v>0398-0116000E - SUPPLEMENTAL ANCHOR NAIL</v>
          </cell>
          <cell r="B312" t="str">
            <v>0398-0116000E</v>
          </cell>
          <cell r="C312" t="str">
            <v>SUPPLEMENTAL ANCHOR NAIL</v>
          </cell>
          <cell r="D312" t="str">
            <v>EACH</v>
          </cell>
          <cell r="E312">
            <v>1</v>
          </cell>
          <cell r="F312" t="str">
            <v>EART</v>
          </cell>
        </row>
        <row r="313">
          <cell r="A313" t="str">
            <v>0405-0100000K - ROCK EXCAVATION</v>
          </cell>
          <cell r="B313" t="str">
            <v>0405-0100000K</v>
          </cell>
          <cell r="C313" t="str">
            <v>ROCK EXCAVATION</v>
          </cell>
          <cell r="D313" t="str">
            <v>CUYD</v>
          </cell>
          <cell r="E313">
            <v>1</v>
          </cell>
          <cell r="F313" t="str">
            <v>EART</v>
          </cell>
        </row>
        <row r="314">
          <cell r="A314" t="str">
            <v>0405-0104000K - BOULDER EXCAVATION</v>
          </cell>
          <cell r="B314" t="str">
            <v>0405-0104000K</v>
          </cell>
          <cell r="C314" t="str">
            <v>BOULDER EXCAVATION</v>
          </cell>
          <cell r="D314" t="str">
            <v>CUYD</v>
          </cell>
          <cell r="E314">
            <v>1</v>
          </cell>
          <cell r="F314" t="str">
            <v>EART</v>
          </cell>
        </row>
        <row r="315">
          <cell r="A315" t="str">
            <v>0405-0106000K - TRENCH FOUNDATION</v>
          </cell>
          <cell r="B315" t="str">
            <v>0405-0106000K</v>
          </cell>
          <cell r="C315" t="str">
            <v>TRENCH FOUNDATION</v>
          </cell>
          <cell r="D315" t="str">
            <v>CUYD</v>
          </cell>
          <cell r="E315">
            <v>1</v>
          </cell>
          <cell r="F315" t="str">
            <v>EART</v>
          </cell>
        </row>
        <row r="316">
          <cell r="A316" t="str">
            <v>0405-0106000M - TRENCH FOUNDATION</v>
          </cell>
          <cell r="B316" t="str">
            <v>0405-0106000M</v>
          </cell>
          <cell r="C316" t="str">
            <v>TRENCH FOUNDATION</v>
          </cell>
          <cell r="D316" t="str">
            <v>TON</v>
          </cell>
          <cell r="E316">
            <v>1</v>
          </cell>
          <cell r="F316" t="str">
            <v>EART</v>
          </cell>
        </row>
        <row r="317">
          <cell r="A317" t="str">
            <v>0406-0100000A - TUNNELING, BORING, AND JACKING</v>
          </cell>
          <cell r="B317" t="str">
            <v>0406-0100000A</v>
          </cell>
          <cell r="C317" t="str">
            <v>TUNNELING, BORING, AND JACKING</v>
          </cell>
          <cell r="D317" t="str">
            <v>LS</v>
          </cell>
          <cell r="E317">
            <v>1</v>
          </cell>
          <cell r="F317" t="str">
            <v>EART</v>
          </cell>
        </row>
        <row r="318">
          <cell r="A318" t="str">
            <v>0411-0100000F - PIPE BURSTING, _____ INCH</v>
          </cell>
          <cell r="B318" t="str">
            <v>0411-0100000F</v>
          </cell>
          <cell r="C318" t="str">
            <v>PIPE BURSTING, _____ INCH</v>
          </cell>
          <cell r="D318" t="str">
            <v>FOOT</v>
          </cell>
          <cell r="E318">
            <v>1</v>
          </cell>
          <cell r="F318" t="str">
            <v>EART</v>
          </cell>
        </row>
        <row r="319">
          <cell r="A319" t="str">
            <v>0411-0200000F - SLIP LINING, _____ INCH</v>
          </cell>
          <cell r="B319" t="str">
            <v>0411-0200000F</v>
          </cell>
          <cell r="C319" t="str">
            <v>SLIP LINING, _____ INCH</v>
          </cell>
          <cell r="D319" t="str">
            <v>FOOT</v>
          </cell>
          <cell r="E319">
            <v>1</v>
          </cell>
          <cell r="F319" t="str">
            <v>EART</v>
          </cell>
        </row>
        <row r="320">
          <cell r="A320" t="str">
            <v>0411-0300000E - SERVICE LINE RECONNECTIONS</v>
          </cell>
          <cell r="B320" t="str">
            <v>0411-0300000E</v>
          </cell>
          <cell r="C320" t="str">
            <v>SERVICE LINE RECONNECTIONS</v>
          </cell>
          <cell r="D320" t="str">
            <v>EACH</v>
          </cell>
          <cell r="E320">
            <v>1</v>
          </cell>
          <cell r="F320" t="str">
            <v>EART</v>
          </cell>
        </row>
        <row r="321">
          <cell r="A321" t="str">
            <v>0412-0100000F - CIPP LINER, _____ INCH</v>
          </cell>
          <cell r="B321" t="str">
            <v>0412-0100000F</v>
          </cell>
          <cell r="C321" t="str">
            <v>CIPP LINER, _____ INCH</v>
          </cell>
          <cell r="D321" t="str">
            <v>FOOT</v>
          </cell>
          <cell r="E321">
            <v>1</v>
          </cell>
          <cell r="F321" t="str">
            <v>EART</v>
          </cell>
        </row>
        <row r="322">
          <cell r="A322" t="str">
            <v>0412-0200000E - SERVICE LINE RECONNECTIONS</v>
          </cell>
          <cell r="B322" t="str">
            <v>0412-0200000E</v>
          </cell>
          <cell r="C322" t="str">
            <v>SERVICE LINE RECONNECTIONS</v>
          </cell>
          <cell r="D322" t="str">
            <v>EACH</v>
          </cell>
          <cell r="E322">
            <v>1</v>
          </cell>
          <cell r="F322" t="str">
            <v>EART</v>
          </cell>
        </row>
        <row r="323">
          <cell r="A323" t="str">
            <v>0413-0100000F - CIPP LINER, _____ INCH</v>
          </cell>
          <cell r="B323" t="str">
            <v>0413-0100000F</v>
          </cell>
          <cell r="C323" t="str">
            <v>CIPP LINER, _____ INCH</v>
          </cell>
          <cell r="D323" t="str">
            <v>FOOT</v>
          </cell>
          <cell r="E323">
            <v>1</v>
          </cell>
          <cell r="F323" t="str">
            <v>EART</v>
          </cell>
        </row>
        <row r="324">
          <cell r="A324" t="str">
            <v>0414-0100000F - SAPL LINER, _____ INCH</v>
          </cell>
          <cell r="B324" t="str">
            <v>0414-0100000F</v>
          </cell>
          <cell r="C324" t="str">
            <v>SAPL LINER, _____ INCH</v>
          </cell>
          <cell r="D324" t="str">
            <v>FOOT</v>
          </cell>
          <cell r="E324">
            <v>1</v>
          </cell>
          <cell r="F324" t="str">
            <v>EART</v>
          </cell>
        </row>
        <row r="325">
          <cell r="A325" t="str">
            <v>0415-0100000F - MAINLINE VIDEO INSPECTION</v>
          </cell>
          <cell r="B325" t="str">
            <v>0415-0100000F</v>
          </cell>
          <cell r="C325" t="str">
            <v>MAINLINE VIDEO INSPECTION</v>
          </cell>
          <cell r="D325" t="str">
            <v>FOOT</v>
          </cell>
          <cell r="E325">
            <v>1</v>
          </cell>
          <cell r="F325" t="str">
            <v>EART</v>
          </cell>
        </row>
        <row r="326">
          <cell r="A326" t="str">
            <v>0415-0400000E - SERVICE LINE LATERAL VIDEO INSPECTION</v>
          </cell>
          <cell r="B326" t="str">
            <v>0415-0400000E</v>
          </cell>
          <cell r="C326" t="str">
            <v>SERVICE LINE LATERAL VIDEO INSPECTION</v>
          </cell>
          <cell r="D326" t="str">
            <v>EACH</v>
          </cell>
          <cell r="E326">
            <v>1</v>
          </cell>
          <cell r="F326" t="str">
            <v>EART</v>
          </cell>
        </row>
        <row r="327">
          <cell r="A327" t="str">
            <v>0415-0401000F - MAINLINE VIDEO WITH LASER PROFILE INSPECTION</v>
          </cell>
          <cell r="B327" t="str">
            <v>0415-0401000F</v>
          </cell>
          <cell r="C327" t="str">
            <v>MAINLINE VIDEO WITH LASER PROFILE INSPECTION</v>
          </cell>
          <cell r="D327" t="str">
            <v>FOOT</v>
          </cell>
          <cell r="E327">
            <v>1</v>
          </cell>
          <cell r="F327" t="str">
            <v>EART</v>
          </cell>
        </row>
        <row r="328">
          <cell r="A328" t="str">
            <v>0415-0402000E - MANUAL INSPECTION</v>
          </cell>
          <cell r="B328" t="str">
            <v>0415-0402000E</v>
          </cell>
          <cell r="C328" t="str">
            <v>MANUAL INSPECTION</v>
          </cell>
          <cell r="D328" t="str">
            <v>EACH</v>
          </cell>
          <cell r="E328">
            <v>1</v>
          </cell>
          <cell r="F328" t="str">
            <v>EART</v>
          </cell>
        </row>
        <row r="329">
          <cell r="A329" t="str">
            <v>0420-0100000F - SALVAGING AND STOCKPILING _____ INCH PIPE</v>
          </cell>
          <cell r="B329" t="str">
            <v>0420-0100000F</v>
          </cell>
          <cell r="C329" t="str">
            <v>SALVAGING AND STOCKPILING _____ INCH PIPE</v>
          </cell>
          <cell r="D329" t="str">
            <v>FOOT</v>
          </cell>
          <cell r="E329">
            <v>1</v>
          </cell>
          <cell r="F329" t="str">
            <v>EART</v>
          </cell>
          <cell r="G329" t="str">
            <v>Stand-Alone Special Provision</v>
          </cell>
        </row>
        <row r="330">
          <cell r="A330" t="str">
            <v>0420-0200000F - SALVAGING AND RELAYING _____ INCH PIPE, _____ DEPTH</v>
          </cell>
          <cell r="B330" t="str">
            <v>0420-0200000F</v>
          </cell>
          <cell r="C330" t="str">
            <v>SALVAGING AND RELAYING _____ INCH PIPE, _____ DEPTH</v>
          </cell>
          <cell r="D330" t="str">
            <v>FOOT</v>
          </cell>
          <cell r="E330">
            <v>1</v>
          </cell>
          <cell r="F330" t="str">
            <v>EART</v>
          </cell>
          <cell r="G330" t="str">
            <v>Stand-Alone Special Provision</v>
          </cell>
        </row>
        <row r="331">
          <cell r="A331" t="str">
            <v>0430-0100020F - 2 INCH DRAIN PIPE</v>
          </cell>
          <cell r="B331" t="str">
            <v>0430-0100020F</v>
          </cell>
          <cell r="C331" t="str">
            <v>2 INCH DRAIN PIPE</v>
          </cell>
          <cell r="D331" t="str">
            <v>FOOT</v>
          </cell>
          <cell r="E331">
            <v>1</v>
          </cell>
          <cell r="F331" t="str">
            <v>EART</v>
          </cell>
        </row>
        <row r="332">
          <cell r="A332" t="str">
            <v>0430-0100030F - 3 INCH DRAIN PIPE</v>
          </cell>
          <cell r="B332" t="str">
            <v>0430-0100030F</v>
          </cell>
          <cell r="C332" t="str">
            <v>3 INCH DRAIN PIPE</v>
          </cell>
          <cell r="D332" t="str">
            <v>FOOT</v>
          </cell>
          <cell r="E332">
            <v>1</v>
          </cell>
          <cell r="F332" t="str">
            <v>EART</v>
          </cell>
        </row>
        <row r="333">
          <cell r="A333" t="str">
            <v>0430-0100040F - 4 INCH DRAIN PIPE</v>
          </cell>
          <cell r="B333" t="str">
            <v>0430-0100040F</v>
          </cell>
          <cell r="C333" t="str">
            <v>4 INCH DRAIN PIPE</v>
          </cell>
          <cell r="D333" t="str">
            <v>FOOT</v>
          </cell>
          <cell r="E333">
            <v>1</v>
          </cell>
          <cell r="F333" t="str">
            <v>EART</v>
          </cell>
        </row>
        <row r="334">
          <cell r="A334" t="str">
            <v>0430-0100060F - 6 INCH DRAIN PIPE</v>
          </cell>
          <cell r="B334" t="str">
            <v>0430-0100060F</v>
          </cell>
          <cell r="C334" t="str">
            <v>6 INCH DRAIN PIPE</v>
          </cell>
          <cell r="D334" t="str">
            <v>FOOT</v>
          </cell>
          <cell r="E334">
            <v>1</v>
          </cell>
          <cell r="F334" t="str">
            <v>EART</v>
          </cell>
        </row>
        <row r="335">
          <cell r="A335" t="str">
            <v>0430-0100080F - 8 INCH DRAIN PIPE</v>
          </cell>
          <cell r="B335" t="str">
            <v>0430-0100080F</v>
          </cell>
          <cell r="C335" t="str">
            <v>8 INCH DRAIN PIPE</v>
          </cell>
          <cell r="D335" t="str">
            <v>FOOT</v>
          </cell>
          <cell r="E335">
            <v>1</v>
          </cell>
          <cell r="F335" t="str">
            <v>EART</v>
          </cell>
          <cell r="H335">
            <v>30</v>
          </cell>
        </row>
        <row r="336">
          <cell r="A336" t="str">
            <v>0430-0100100F - 10 INCH DRAIN PIPE</v>
          </cell>
          <cell r="B336" t="str">
            <v>0430-0100100F</v>
          </cell>
          <cell r="C336" t="str">
            <v>10 INCH DRAIN PIPE</v>
          </cell>
          <cell r="D336" t="str">
            <v>FOOT</v>
          </cell>
          <cell r="E336">
            <v>1</v>
          </cell>
          <cell r="F336" t="str">
            <v>EART</v>
          </cell>
        </row>
        <row r="337">
          <cell r="A337" t="str">
            <v>0430-0100120F - 12 INCH DRAIN PIPE</v>
          </cell>
          <cell r="B337" t="str">
            <v>0430-0100120F</v>
          </cell>
          <cell r="C337" t="str">
            <v>12 INCH DRAIN PIPE</v>
          </cell>
          <cell r="D337" t="str">
            <v>FOOT</v>
          </cell>
          <cell r="E337">
            <v>1</v>
          </cell>
          <cell r="F337" t="str">
            <v>EART</v>
          </cell>
        </row>
        <row r="338">
          <cell r="A338" t="str">
            <v>0430-0100180F - 18 INCH DRAIN PIPE</v>
          </cell>
          <cell r="B338" t="str">
            <v>0430-0100180F</v>
          </cell>
          <cell r="C338" t="str">
            <v>18 INCH DRAIN PIPE</v>
          </cell>
          <cell r="D338" t="str">
            <v>FOOT</v>
          </cell>
          <cell r="E338">
            <v>1</v>
          </cell>
          <cell r="F338" t="str">
            <v>EART</v>
          </cell>
        </row>
        <row r="339">
          <cell r="A339" t="str">
            <v>0430-0101000E - SUBSURFACE DRAIN OUTLETS</v>
          </cell>
          <cell r="B339" t="str">
            <v>0430-0101000E</v>
          </cell>
          <cell r="C339" t="str">
            <v>SUBSURFACE DRAIN OUTLETS</v>
          </cell>
          <cell r="D339" t="str">
            <v>EACH</v>
          </cell>
          <cell r="E339">
            <v>1</v>
          </cell>
          <cell r="F339" t="str">
            <v>EART</v>
          </cell>
        </row>
        <row r="340">
          <cell r="A340" t="str">
            <v>0435-0100000F - PREFABRICATED VERTICAL DRAINS</v>
          </cell>
          <cell r="B340" t="str">
            <v>0435-0100000F</v>
          </cell>
          <cell r="C340" t="str">
            <v>PREFABRICATED VERTICAL DRAINS</v>
          </cell>
          <cell r="D340" t="str">
            <v>FOOT</v>
          </cell>
          <cell r="E340">
            <v>1</v>
          </cell>
          <cell r="F340" t="str">
            <v>EART</v>
          </cell>
          <cell r="G340" t="str">
            <v>Stand-Alone Special Provision</v>
          </cell>
        </row>
        <row r="341">
          <cell r="A341" t="str">
            <v>0435-0101000F - OBSTRUCTION CLEARANCE</v>
          </cell>
          <cell r="B341" t="str">
            <v>0435-0101000F</v>
          </cell>
          <cell r="C341" t="str">
            <v>OBSTRUCTION CLEARANCE</v>
          </cell>
          <cell r="D341" t="str">
            <v>FOOT</v>
          </cell>
          <cell r="E341">
            <v>1</v>
          </cell>
          <cell r="F341" t="str">
            <v>EART</v>
          </cell>
          <cell r="G341" t="str">
            <v>Stand-Alone Special Provision</v>
          </cell>
        </row>
        <row r="342">
          <cell r="A342" t="str">
            <v>0444-0101000A - LOW DENSITY CELLULAR CONCRETE CLASS I</v>
          </cell>
          <cell r="B342" t="str">
            <v>0444-0101000A</v>
          </cell>
          <cell r="C342" t="str">
            <v>LOW DENSITY CELLULAR CONCRETE CLASS I</v>
          </cell>
          <cell r="D342" t="str">
            <v>LS</v>
          </cell>
          <cell r="E342">
            <v>1</v>
          </cell>
          <cell r="F342" t="str">
            <v>EART</v>
          </cell>
          <cell r="G342" t="str">
            <v>Stand-Alone Special Provision</v>
          </cell>
        </row>
        <row r="343">
          <cell r="A343" t="str">
            <v>0444-0101000K - LOW DENSITY CELLULAR CONCRETE CLASS I</v>
          </cell>
          <cell r="B343" t="str">
            <v>0444-0101000K</v>
          </cell>
          <cell r="C343" t="str">
            <v>LOW DENSITY CELLULAR CONCRETE CLASS I</v>
          </cell>
          <cell r="D343" t="str">
            <v>CUYD</v>
          </cell>
          <cell r="E343">
            <v>1</v>
          </cell>
          <cell r="F343" t="str">
            <v>EART</v>
          </cell>
          <cell r="G343" t="str">
            <v>Stand-Alone Special Provision</v>
          </cell>
        </row>
        <row r="344">
          <cell r="A344" t="str">
            <v>0444-0102000A - LOW DENSITY CELLULAR CONCRETE CLASS II</v>
          </cell>
          <cell r="B344" t="str">
            <v>0444-0102000A</v>
          </cell>
          <cell r="C344" t="str">
            <v>LOW DENSITY CELLULAR CONCRETE CLASS II</v>
          </cell>
          <cell r="D344" t="str">
            <v>LS</v>
          </cell>
          <cell r="E344">
            <v>1</v>
          </cell>
          <cell r="F344" t="str">
            <v>EART</v>
          </cell>
          <cell r="G344" t="str">
            <v>Stand-Alone Special Provision</v>
          </cell>
        </row>
        <row r="345">
          <cell r="A345" t="str">
            <v>0444-0102000K - LOW DENSITY CELLULAR CONCRETE CLASS II</v>
          </cell>
          <cell r="B345" t="str">
            <v>0444-0102000K</v>
          </cell>
          <cell r="C345" t="str">
            <v>LOW DENSITY CELLULAR CONCRETE CLASS II</v>
          </cell>
          <cell r="D345" t="str">
            <v>CUYD</v>
          </cell>
          <cell r="E345">
            <v>1</v>
          </cell>
          <cell r="F345" t="str">
            <v>EART</v>
          </cell>
          <cell r="G345" t="str">
            <v>Stand-Alone Special Provision</v>
          </cell>
        </row>
        <row r="346">
          <cell r="A346" t="str">
            <v>0444-0103000A - LOW DENSITY CELLULAR CONCRETE CLASS III</v>
          </cell>
          <cell r="B346" t="str">
            <v>0444-0103000A</v>
          </cell>
          <cell r="C346" t="str">
            <v>LOW DENSITY CELLULAR CONCRETE CLASS III</v>
          </cell>
          <cell r="D346" t="str">
            <v>LS</v>
          </cell>
          <cell r="E346">
            <v>1</v>
          </cell>
          <cell r="F346" t="str">
            <v>EART</v>
          </cell>
          <cell r="G346" t="str">
            <v>Stand-Alone Special Provision</v>
          </cell>
        </row>
        <row r="347">
          <cell r="A347" t="str">
            <v>0444-0103000K - LOW DENSITY CELLULAR CONCRETE CLASS III</v>
          </cell>
          <cell r="B347" t="str">
            <v>0444-0103000K</v>
          </cell>
          <cell r="C347" t="str">
            <v>LOW DENSITY CELLULAR CONCRETE CLASS III</v>
          </cell>
          <cell r="D347" t="str">
            <v>CUYD</v>
          </cell>
          <cell r="E347">
            <v>1</v>
          </cell>
          <cell r="F347" t="str">
            <v>EART</v>
          </cell>
          <cell r="G347" t="str">
            <v>Stand-Alone Special Provision</v>
          </cell>
        </row>
        <row r="348">
          <cell r="A348" t="str">
            <v>0444-0104000A - LOW DENSITY CELLULAR CONCRETE CLASS IV</v>
          </cell>
          <cell r="B348" t="str">
            <v>0444-0104000A</v>
          </cell>
          <cell r="C348" t="str">
            <v>LOW DENSITY CELLULAR CONCRETE CLASS IV</v>
          </cell>
          <cell r="D348" t="str">
            <v>LS</v>
          </cell>
          <cell r="E348">
            <v>1</v>
          </cell>
          <cell r="F348" t="str">
            <v>EART</v>
          </cell>
          <cell r="G348" t="str">
            <v>Stand-Alone Special Provision</v>
          </cell>
        </row>
        <row r="349">
          <cell r="A349" t="str">
            <v>0444-0104000K - LOW DENSITY CELLULAR CONCRETE CLASS IV</v>
          </cell>
          <cell r="B349" t="str">
            <v>0444-0104000K</v>
          </cell>
          <cell r="C349" t="str">
            <v>LOW DENSITY CELLULAR CONCRETE CLASS IV</v>
          </cell>
          <cell r="D349" t="str">
            <v>CUYD</v>
          </cell>
          <cell r="E349">
            <v>1</v>
          </cell>
          <cell r="F349" t="str">
            <v>EART</v>
          </cell>
          <cell r="G349" t="str">
            <v>Stand-Alone Special Provision</v>
          </cell>
        </row>
        <row r="350">
          <cell r="A350" t="str">
            <v>0444-0105000A - LOW DENSITY CELLULAR CONCRETE CLASS V</v>
          </cell>
          <cell r="B350" t="str">
            <v>0444-0105000A</v>
          </cell>
          <cell r="C350" t="str">
            <v>LOW DENSITY CELLULAR CONCRETE CLASS V</v>
          </cell>
          <cell r="D350" t="str">
            <v>LS</v>
          </cell>
          <cell r="E350">
            <v>1</v>
          </cell>
          <cell r="F350" t="str">
            <v>EART</v>
          </cell>
          <cell r="G350" t="str">
            <v>Stand-Alone Special Provision</v>
          </cell>
        </row>
        <row r="351">
          <cell r="A351" t="str">
            <v>0444-0105000K - LOW DENSITY CELLULAR CONCRETE CLASS V</v>
          </cell>
          <cell r="B351" t="str">
            <v>0444-0105000K</v>
          </cell>
          <cell r="C351" t="str">
            <v>LOW DENSITY CELLULAR CONCRETE CLASS V</v>
          </cell>
          <cell r="D351" t="str">
            <v>CUYD</v>
          </cell>
          <cell r="E351">
            <v>1</v>
          </cell>
          <cell r="F351" t="str">
            <v>EART</v>
          </cell>
          <cell r="G351" t="str">
            <v>Stand-Alone Special Provision</v>
          </cell>
        </row>
        <row r="352">
          <cell r="A352" t="str">
            <v>0445-010006AF - 6 INCH CULVERT PIPE, 5 FT DEPTH</v>
          </cell>
          <cell r="B352" t="str">
            <v>0445-010006AF</v>
          </cell>
          <cell r="C352" t="str">
            <v>6 INCH CULVERT PIPE, 5 FT DEPTH</v>
          </cell>
          <cell r="D352" t="str">
            <v>FOOT</v>
          </cell>
          <cell r="E352">
            <v>1</v>
          </cell>
          <cell r="F352" t="str">
            <v>EART</v>
          </cell>
        </row>
        <row r="353">
          <cell r="A353" t="str">
            <v>0445-010006BF - 6 INCH CULVERT PIPE, 10 FT DEPTH</v>
          </cell>
          <cell r="B353" t="str">
            <v>0445-010006BF</v>
          </cell>
          <cell r="C353" t="str">
            <v>6 INCH CULVERT PIPE, 10 FT DEPTH</v>
          </cell>
          <cell r="D353" t="str">
            <v>FOOT</v>
          </cell>
          <cell r="E353">
            <v>1</v>
          </cell>
          <cell r="F353" t="str">
            <v>EART</v>
          </cell>
        </row>
        <row r="354">
          <cell r="A354" t="str">
            <v>0445-010006CF - 6 INCH CULVERT PIPE, 20 FT DEPTH</v>
          </cell>
          <cell r="B354" t="str">
            <v>0445-010006CF</v>
          </cell>
          <cell r="C354" t="str">
            <v>6 INCH CULVERT PIPE, 20 FT DEPTH</v>
          </cell>
          <cell r="D354" t="str">
            <v>FOOT</v>
          </cell>
          <cell r="E354">
            <v>1</v>
          </cell>
          <cell r="F354" t="str">
            <v>EART</v>
          </cell>
        </row>
        <row r="355">
          <cell r="A355" t="str">
            <v>0445-010006DF - 6 INCH CULVERT PIPE, OVER 20 FT DEPTH</v>
          </cell>
          <cell r="B355" t="str">
            <v>0445-010006DF</v>
          </cell>
          <cell r="C355" t="str">
            <v>6 INCH CULVERT PIPE, OVER 20 FT DEPTH</v>
          </cell>
          <cell r="D355" t="str">
            <v>FOOT</v>
          </cell>
          <cell r="E355">
            <v>1</v>
          </cell>
          <cell r="F355" t="str">
            <v>EART</v>
          </cell>
        </row>
        <row r="356">
          <cell r="A356" t="str">
            <v>0445-010008AF - 8 INCH CULVERT PIPE, 5 FT DEPTH</v>
          </cell>
          <cell r="B356" t="str">
            <v>0445-010008AF</v>
          </cell>
          <cell r="C356" t="str">
            <v>8 INCH CULVERT PIPE, 5 FT DEPTH</v>
          </cell>
          <cell r="D356" t="str">
            <v>FOOT</v>
          </cell>
          <cell r="E356">
            <v>1</v>
          </cell>
          <cell r="F356" t="str">
            <v>EART</v>
          </cell>
        </row>
        <row r="357">
          <cell r="A357" t="str">
            <v>0445-010008BF - 8 INCH CULVERT PIPE, 10 FT DEPTH</v>
          </cell>
          <cell r="B357" t="str">
            <v>0445-010008BF</v>
          </cell>
          <cell r="C357" t="str">
            <v>8 INCH CULVERT PIPE, 10 FT DEPTH</v>
          </cell>
          <cell r="D357" t="str">
            <v>FOOT</v>
          </cell>
          <cell r="E357">
            <v>1</v>
          </cell>
          <cell r="F357" t="str">
            <v>EART</v>
          </cell>
        </row>
        <row r="358">
          <cell r="A358" t="str">
            <v>0445-010008CF - 8 INCH CULVERT PIPE, 20 FT DEPTH</v>
          </cell>
          <cell r="B358" t="str">
            <v>0445-010008CF</v>
          </cell>
          <cell r="C358" t="str">
            <v>8 INCH CULVERT PIPE, 20 FT DEPTH</v>
          </cell>
          <cell r="D358" t="str">
            <v>FOOT</v>
          </cell>
          <cell r="E358">
            <v>1</v>
          </cell>
          <cell r="F358" t="str">
            <v>EART</v>
          </cell>
        </row>
        <row r="359">
          <cell r="A359" t="str">
            <v>0445-010008DF - 8 INCH CULVERT PIPE, OVER 20 FT DEPTH</v>
          </cell>
          <cell r="B359" t="str">
            <v>0445-010008DF</v>
          </cell>
          <cell r="C359" t="str">
            <v>8 INCH CULVERT PIPE, OVER 20 FT DEPTH</v>
          </cell>
          <cell r="D359" t="str">
            <v>FOOT</v>
          </cell>
          <cell r="E359">
            <v>1</v>
          </cell>
          <cell r="F359" t="str">
            <v>EART</v>
          </cell>
        </row>
        <row r="360">
          <cell r="A360" t="str">
            <v>0445-010010AF - 10 INCH CULVERT PIPE, 5 FT DEPTH</v>
          </cell>
          <cell r="B360" t="str">
            <v>0445-010010AF</v>
          </cell>
          <cell r="C360" t="str">
            <v>10 INCH CULVERT PIPE, 5 FT DEPTH</v>
          </cell>
          <cell r="D360" t="str">
            <v>FOOT</v>
          </cell>
          <cell r="E360">
            <v>1</v>
          </cell>
          <cell r="F360" t="str">
            <v>EART</v>
          </cell>
        </row>
        <row r="361">
          <cell r="A361" t="str">
            <v>0445-010010BF - 10 INCH CULVERT PIPE, 10 FT DEPTH</v>
          </cell>
          <cell r="B361" t="str">
            <v>0445-010010BF</v>
          </cell>
          <cell r="C361" t="str">
            <v>10 INCH CULVERT PIPE, 10 FT DEPTH</v>
          </cell>
          <cell r="D361" t="str">
            <v>FOOT</v>
          </cell>
          <cell r="E361">
            <v>1</v>
          </cell>
          <cell r="F361" t="str">
            <v>EART</v>
          </cell>
        </row>
        <row r="362">
          <cell r="A362" t="str">
            <v>0445-010010CF - 10 INCH CULVERT PIPE, 20 FT DEPTH</v>
          </cell>
          <cell r="B362" t="str">
            <v>0445-010010CF</v>
          </cell>
          <cell r="C362" t="str">
            <v>10 INCH CULVERT PIPE, 20 FT DEPTH</v>
          </cell>
          <cell r="D362" t="str">
            <v>FOOT</v>
          </cell>
          <cell r="E362">
            <v>1</v>
          </cell>
          <cell r="F362" t="str">
            <v>EART</v>
          </cell>
        </row>
        <row r="363">
          <cell r="A363" t="str">
            <v>0445-010010DF - 10 INCH CULVERT PIPE, OVER 20 FT DEPTH</v>
          </cell>
          <cell r="B363" t="str">
            <v>0445-010010DF</v>
          </cell>
          <cell r="C363" t="str">
            <v>10 INCH CULVERT PIPE, OVER 20 FT DEPTH</v>
          </cell>
          <cell r="D363" t="str">
            <v>FOOT</v>
          </cell>
          <cell r="E363">
            <v>1</v>
          </cell>
          <cell r="F363" t="str">
            <v>EART</v>
          </cell>
        </row>
        <row r="364">
          <cell r="A364" t="str">
            <v>0445-010012AF - 12 INCH CULVERT PIPE, 5 FT DEPTH</v>
          </cell>
          <cell r="B364" t="str">
            <v>0445-010012AF</v>
          </cell>
          <cell r="C364" t="str">
            <v>12 INCH CULVERT PIPE, 5 FT DEPTH</v>
          </cell>
          <cell r="D364" t="str">
            <v>FOOT</v>
          </cell>
          <cell r="E364">
            <v>1</v>
          </cell>
          <cell r="F364" t="str">
            <v>EART</v>
          </cell>
        </row>
        <row r="365">
          <cell r="A365" t="str">
            <v>0445-010012BF - 12 INCH CULVERT PIPE, 10 FT DEPTH</v>
          </cell>
          <cell r="B365" t="str">
            <v>0445-010012BF</v>
          </cell>
          <cell r="C365" t="str">
            <v>12 INCH CULVERT PIPE, 10 FT DEPTH</v>
          </cell>
          <cell r="D365" t="str">
            <v>FOOT</v>
          </cell>
          <cell r="E365">
            <v>1</v>
          </cell>
          <cell r="F365" t="str">
            <v>EART</v>
          </cell>
        </row>
        <row r="366">
          <cell r="A366" t="str">
            <v>0445-010012CF - 12 INCH CULVERT PIPE, 20 FT DEPTH</v>
          </cell>
          <cell r="B366" t="str">
            <v>0445-010012CF</v>
          </cell>
          <cell r="C366" t="str">
            <v>12 INCH CULVERT PIPE, 20 FT DEPTH</v>
          </cell>
          <cell r="D366" t="str">
            <v>FOOT</v>
          </cell>
          <cell r="E366">
            <v>1</v>
          </cell>
          <cell r="F366" t="str">
            <v>EART</v>
          </cell>
        </row>
        <row r="367">
          <cell r="A367" t="str">
            <v>0445-010012DF - 12 INCH CULVERT PIPE, OVER 20 FT DEPTH</v>
          </cell>
          <cell r="B367" t="str">
            <v>0445-010012DF</v>
          </cell>
          <cell r="C367" t="str">
            <v>12 INCH CULVERT PIPE, OVER 20 FT DEPTH</v>
          </cell>
          <cell r="D367" t="str">
            <v>FOOT</v>
          </cell>
          <cell r="E367">
            <v>1</v>
          </cell>
          <cell r="F367" t="str">
            <v>EART</v>
          </cell>
        </row>
        <row r="368">
          <cell r="A368" t="str">
            <v>0445-010015AF - 15 INCH CULVERT PIPE, 5 FT DEPTH</v>
          </cell>
          <cell r="B368" t="str">
            <v>0445-010015AF</v>
          </cell>
          <cell r="C368" t="str">
            <v>15 INCH CULVERT PIPE, 5 FT DEPTH</v>
          </cell>
          <cell r="D368" t="str">
            <v>FOOT</v>
          </cell>
          <cell r="E368">
            <v>1</v>
          </cell>
          <cell r="F368" t="str">
            <v>EART</v>
          </cell>
        </row>
        <row r="369">
          <cell r="A369" t="str">
            <v>0445-010015BF - 15 INCH CULVERT PIPE, 10 FT DEPTH</v>
          </cell>
          <cell r="B369" t="str">
            <v>0445-010015BF</v>
          </cell>
          <cell r="C369" t="str">
            <v>15 INCH CULVERT PIPE, 10 FT DEPTH</v>
          </cell>
          <cell r="D369" t="str">
            <v>FOOT</v>
          </cell>
          <cell r="E369">
            <v>1</v>
          </cell>
          <cell r="F369" t="str">
            <v>EART</v>
          </cell>
        </row>
        <row r="370">
          <cell r="A370" t="str">
            <v>0445-010015CF - 15 INCH CULVERT PIPE, 20 FT DEPTH</v>
          </cell>
          <cell r="B370" t="str">
            <v>0445-010015CF</v>
          </cell>
          <cell r="C370" t="str">
            <v>15 INCH CULVERT PIPE, 20 FT DEPTH</v>
          </cell>
          <cell r="D370" t="str">
            <v>FOOT</v>
          </cell>
          <cell r="E370">
            <v>1</v>
          </cell>
          <cell r="F370" t="str">
            <v>EART</v>
          </cell>
        </row>
        <row r="371">
          <cell r="A371" t="str">
            <v>0445-010015DF - 15 INCH CULVERT PIPE, OVER 20 FT DEPTH</v>
          </cell>
          <cell r="B371" t="str">
            <v>0445-010015DF</v>
          </cell>
          <cell r="C371" t="str">
            <v>15 INCH CULVERT PIPE, OVER 20 FT DEPTH</v>
          </cell>
          <cell r="D371" t="str">
            <v>FOOT</v>
          </cell>
          <cell r="E371">
            <v>1</v>
          </cell>
          <cell r="F371" t="str">
            <v>EART</v>
          </cell>
        </row>
        <row r="372">
          <cell r="A372" t="str">
            <v>0445-010018AF - 18 INCH CULVERT PIPE, 5 FT DEPTH</v>
          </cell>
          <cell r="B372" t="str">
            <v>0445-010018AF</v>
          </cell>
          <cell r="C372" t="str">
            <v>18 INCH CULVERT PIPE, 5 FT DEPTH</v>
          </cell>
          <cell r="D372" t="str">
            <v>FOOT</v>
          </cell>
          <cell r="E372">
            <v>1</v>
          </cell>
          <cell r="F372" t="str">
            <v>EART</v>
          </cell>
        </row>
        <row r="373">
          <cell r="A373" t="str">
            <v>0445-010018BF - 18 INCH CULVERT PIPE, 10 FT DEPTH</v>
          </cell>
          <cell r="B373" t="str">
            <v>0445-010018BF</v>
          </cell>
          <cell r="C373" t="str">
            <v>18 INCH CULVERT PIPE, 10 FT DEPTH</v>
          </cell>
          <cell r="D373" t="str">
            <v>FOOT</v>
          </cell>
          <cell r="E373">
            <v>1</v>
          </cell>
          <cell r="F373" t="str">
            <v>EART</v>
          </cell>
        </row>
        <row r="374">
          <cell r="A374" t="str">
            <v>0445-010018CF - 18 INCH CULVERT PIPE, 20 FT DEPTH</v>
          </cell>
          <cell r="B374" t="str">
            <v>0445-010018CF</v>
          </cell>
          <cell r="C374" t="str">
            <v>18 INCH CULVERT PIPE, 20 FT DEPTH</v>
          </cell>
          <cell r="D374" t="str">
            <v>FOOT</v>
          </cell>
          <cell r="E374">
            <v>1</v>
          </cell>
          <cell r="F374" t="str">
            <v>EART</v>
          </cell>
        </row>
        <row r="375">
          <cell r="A375" t="str">
            <v>0445-010018DF - 18 INCH CULVERT PIPE, OVER 20 FT DEPTH</v>
          </cell>
          <cell r="B375" t="str">
            <v>0445-010018DF</v>
          </cell>
          <cell r="C375" t="str">
            <v>18 INCH CULVERT PIPE, OVER 20 FT DEPTH</v>
          </cell>
          <cell r="D375" t="str">
            <v>FOOT</v>
          </cell>
          <cell r="E375">
            <v>1</v>
          </cell>
          <cell r="F375" t="str">
            <v>EART</v>
          </cell>
        </row>
        <row r="376">
          <cell r="A376" t="str">
            <v>0445-010020AF - 21 INCH CULVERT PIPE, 5 FT DEPTH</v>
          </cell>
          <cell r="B376" t="str">
            <v>0445-010020AF</v>
          </cell>
          <cell r="C376" t="str">
            <v>21 INCH CULVERT PIPE, 5 FT DEPTH</v>
          </cell>
          <cell r="D376" t="str">
            <v>FOOT</v>
          </cell>
          <cell r="E376">
            <v>1</v>
          </cell>
          <cell r="F376" t="str">
            <v>EART</v>
          </cell>
        </row>
        <row r="377">
          <cell r="A377" t="str">
            <v>0445-010020BF - 21 INCH CULVERT PIPE, 10 FT DEPTH</v>
          </cell>
          <cell r="B377" t="str">
            <v>0445-010020BF</v>
          </cell>
          <cell r="C377" t="str">
            <v>21 INCH CULVERT PIPE, 10 FT DEPTH</v>
          </cell>
          <cell r="D377" t="str">
            <v>FOOT</v>
          </cell>
          <cell r="E377">
            <v>1</v>
          </cell>
          <cell r="F377" t="str">
            <v>EART</v>
          </cell>
        </row>
        <row r="378">
          <cell r="A378" t="str">
            <v>0445-010020CF - 21 INCH CULVERT PIPE, 20 FT DEPTH</v>
          </cell>
          <cell r="B378" t="str">
            <v>0445-010020CF</v>
          </cell>
          <cell r="C378" t="str">
            <v>21 INCH CULVERT PIPE, 20 FT DEPTH</v>
          </cell>
          <cell r="D378" t="str">
            <v>FOOT</v>
          </cell>
          <cell r="E378">
            <v>1</v>
          </cell>
          <cell r="F378" t="str">
            <v>EART</v>
          </cell>
        </row>
        <row r="379">
          <cell r="A379" t="str">
            <v>0445-010020DF - 21 INCH CULVERT PIPE, OVER 20 FT DEPTH</v>
          </cell>
          <cell r="B379" t="str">
            <v>0445-010020DF</v>
          </cell>
          <cell r="C379" t="str">
            <v>21 INCH CULVERT PIPE, OVER 20 FT DEPTH</v>
          </cell>
          <cell r="D379" t="str">
            <v>FOOT</v>
          </cell>
          <cell r="E379">
            <v>1</v>
          </cell>
          <cell r="F379" t="str">
            <v>EART</v>
          </cell>
        </row>
        <row r="380">
          <cell r="A380" t="str">
            <v>0445-010024AF - 24 INCH CULVERT PIPE, 5 FT DEPTH</v>
          </cell>
          <cell r="B380" t="str">
            <v>0445-010024AF</v>
          </cell>
          <cell r="C380" t="str">
            <v>24 INCH CULVERT PIPE, 5 FT DEPTH</v>
          </cell>
          <cell r="D380" t="str">
            <v>FOOT</v>
          </cell>
          <cell r="E380">
            <v>1</v>
          </cell>
          <cell r="F380" t="str">
            <v>EART</v>
          </cell>
        </row>
        <row r="381">
          <cell r="A381" t="str">
            <v>0445-010024BF - 24 INCH CULVERT PIPE, 10 FT DEPTH</v>
          </cell>
          <cell r="B381" t="str">
            <v>0445-010024BF</v>
          </cell>
          <cell r="C381" t="str">
            <v>24 INCH CULVERT PIPE, 10 FT DEPTH</v>
          </cell>
          <cell r="D381" t="str">
            <v>FOOT</v>
          </cell>
          <cell r="E381">
            <v>1</v>
          </cell>
          <cell r="F381" t="str">
            <v>EART</v>
          </cell>
        </row>
        <row r="382">
          <cell r="A382" t="str">
            <v>0445-010024CF - 24 INCH CULVERT PIPE, 20 FT DEPTH</v>
          </cell>
          <cell r="B382" t="str">
            <v>0445-010024CF</v>
          </cell>
          <cell r="C382" t="str">
            <v>24 INCH CULVERT PIPE, 20 FT DEPTH</v>
          </cell>
          <cell r="D382" t="str">
            <v>FOOT</v>
          </cell>
          <cell r="E382">
            <v>1</v>
          </cell>
          <cell r="F382" t="str">
            <v>EART</v>
          </cell>
        </row>
        <row r="383">
          <cell r="A383" t="str">
            <v>0445-010024DF - 24 INCH CULVERT PIPE, OVER 20 FT DEPTH</v>
          </cell>
          <cell r="B383" t="str">
            <v>0445-010024DF</v>
          </cell>
          <cell r="C383" t="str">
            <v>24 INCH CULVERT PIPE, OVER 20 FT DEPTH</v>
          </cell>
          <cell r="D383" t="str">
            <v>FOOT</v>
          </cell>
          <cell r="E383">
            <v>1</v>
          </cell>
          <cell r="F383" t="str">
            <v>EART</v>
          </cell>
        </row>
        <row r="384">
          <cell r="A384" t="str">
            <v>0445-010026AF - 27 INCH CULVERT PIPE, 5 FT DEPTH</v>
          </cell>
          <cell r="B384" t="str">
            <v>0445-010026AF</v>
          </cell>
          <cell r="C384" t="str">
            <v>27 INCH CULVERT PIPE, 5 FT DEPTH</v>
          </cell>
          <cell r="D384" t="str">
            <v>FOOT</v>
          </cell>
          <cell r="E384">
            <v>1</v>
          </cell>
          <cell r="F384" t="str">
            <v>EART</v>
          </cell>
        </row>
        <row r="385">
          <cell r="A385" t="str">
            <v>0445-010026BF - 27 INCH CULVERT PIPE, 10 FT DEPTH</v>
          </cell>
          <cell r="B385" t="str">
            <v>0445-010026BF</v>
          </cell>
          <cell r="C385" t="str">
            <v>27 INCH CULVERT PIPE, 10 FT DEPTH</v>
          </cell>
          <cell r="D385" t="str">
            <v>FOOT</v>
          </cell>
          <cell r="E385">
            <v>1</v>
          </cell>
          <cell r="F385" t="str">
            <v>EART</v>
          </cell>
        </row>
        <row r="386">
          <cell r="A386" t="str">
            <v>0445-010026CF - 27 INCH CULVERT PIPE, 20 FT DEPTH</v>
          </cell>
          <cell r="B386" t="str">
            <v>0445-010026CF</v>
          </cell>
          <cell r="C386" t="str">
            <v>27 INCH CULVERT PIPE, 20 FT DEPTH</v>
          </cell>
          <cell r="D386" t="str">
            <v>FOOT</v>
          </cell>
          <cell r="E386">
            <v>1</v>
          </cell>
          <cell r="F386" t="str">
            <v>EART</v>
          </cell>
        </row>
        <row r="387">
          <cell r="A387" t="str">
            <v>0445-010026DF - 27 INCH CULVERT PIPE, OVER 20 FT DEPTH</v>
          </cell>
          <cell r="B387" t="str">
            <v>0445-010026DF</v>
          </cell>
          <cell r="C387" t="str">
            <v>27 INCH CULVERT PIPE, OVER 20 FT DEPTH</v>
          </cell>
          <cell r="D387" t="str">
            <v>FOOT</v>
          </cell>
          <cell r="E387">
            <v>1</v>
          </cell>
          <cell r="F387" t="str">
            <v>EART</v>
          </cell>
        </row>
        <row r="388">
          <cell r="A388" t="str">
            <v>0445-010030AF - 30 INCH CULVERT PIPE, 5 FT DEPTH</v>
          </cell>
          <cell r="B388" t="str">
            <v>0445-010030AF</v>
          </cell>
          <cell r="C388" t="str">
            <v>30 INCH CULVERT PIPE, 5 FT DEPTH</v>
          </cell>
          <cell r="D388" t="str">
            <v>FOOT</v>
          </cell>
          <cell r="E388">
            <v>1</v>
          </cell>
          <cell r="F388" t="str">
            <v>EART</v>
          </cell>
        </row>
        <row r="389">
          <cell r="A389" t="str">
            <v>0445-010030BF - 30 INCH CULVERT PIPE, 10 FT DEPTH</v>
          </cell>
          <cell r="B389" t="str">
            <v>0445-010030BF</v>
          </cell>
          <cell r="C389" t="str">
            <v>30 INCH CULVERT PIPE, 10 FT DEPTH</v>
          </cell>
          <cell r="D389" t="str">
            <v>FOOT</v>
          </cell>
          <cell r="E389">
            <v>1</v>
          </cell>
          <cell r="F389" t="str">
            <v>EART</v>
          </cell>
        </row>
        <row r="390">
          <cell r="A390" t="str">
            <v>0445-010030CF - 30 INCH CULVERT PIPE, 20 FT DEPTH</v>
          </cell>
          <cell r="B390" t="str">
            <v>0445-010030CF</v>
          </cell>
          <cell r="C390" t="str">
            <v>30 INCH CULVERT PIPE, 20 FT DEPTH</v>
          </cell>
          <cell r="D390" t="str">
            <v>FOOT</v>
          </cell>
          <cell r="E390">
            <v>1</v>
          </cell>
          <cell r="F390" t="str">
            <v>EART</v>
          </cell>
        </row>
        <row r="391">
          <cell r="A391" t="str">
            <v>0445-010030DF - 30 INCH CULVERT PIPE, OVER 20 FT DEPTH</v>
          </cell>
          <cell r="B391" t="str">
            <v>0445-010030DF</v>
          </cell>
          <cell r="C391" t="str">
            <v>30 INCH CULVERT PIPE, OVER 20 FT DEPTH</v>
          </cell>
          <cell r="D391" t="str">
            <v>FOOT</v>
          </cell>
          <cell r="E391">
            <v>1</v>
          </cell>
          <cell r="F391" t="str">
            <v>EART</v>
          </cell>
        </row>
        <row r="392">
          <cell r="A392" t="str">
            <v>0445-010036AF - 36 INCH CULVERT PIPE, 5 FT DEPTH</v>
          </cell>
          <cell r="B392" t="str">
            <v>0445-010036AF</v>
          </cell>
          <cell r="C392" t="str">
            <v>36 INCH CULVERT PIPE, 5 FT DEPTH</v>
          </cell>
          <cell r="D392" t="str">
            <v>FOOT</v>
          </cell>
          <cell r="E392">
            <v>1</v>
          </cell>
          <cell r="F392" t="str">
            <v>EART</v>
          </cell>
        </row>
        <row r="393">
          <cell r="A393" t="str">
            <v>0445-010036BF - 36 INCH CULVERT PIPE, 10 FT DEPTH</v>
          </cell>
          <cell r="B393" t="str">
            <v>0445-010036BF</v>
          </cell>
          <cell r="C393" t="str">
            <v>36 INCH CULVERT PIPE, 10 FT DEPTH</v>
          </cell>
          <cell r="D393" t="str">
            <v>FOOT</v>
          </cell>
          <cell r="E393">
            <v>1</v>
          </cell>
          <cell r="F393" t="str">
            <v>EART</v>
          </cell>
        </row>
        <row r="394">
          <cell r="A394" t="str">
            <v>0445-010036CF - 36 INCH CULVERT PIPE, 20 FT DEPTH</v>
          </cell>
          <cell r="B394" t="str">
            <v>0445-010036CF</v>
          </cell>
          <cell r="C394" t="str">
            <v>36 INCH CULVERT PIPE, 20 FT DEPTH</v>
          </cell>
          <cell r="D394" t="str">
            <v>FOOT</v>
          </cell>
          <cell r="E394">
            <v>1</v>
          </cell>
          <cell r="F394" t="str">
            <v>EART</v>
          </cell>
        </row>
        <row r="395">
          <cell r="A395" t="str">
            <v>0445-010036DF - 36 INCH CULVERT PIPE, OVER 20 FT DEPTH</v>
          </cell>
          <cell r="B395" t="str">
            <v>0445-010036DF</v>
          </cell>
          <cell r="C395" t="str">
            <v>36 INCH CULVERT PIPE, OVER 20 FT DEPTH</v>
          </cell>
          <cell r="D395" t="str">
            <v>FOOT</v>
          </cell>
          <cell r="E395">
            <v>1</v>
          </cell>
          <cell r="F395" t="str">
            <v>EART</v>
          </cell>
        </row>
        <row r="396">
          <cell r="A396" t="str">
            <v>0445-010042AF - 42 INCH CULVERT PIPE, 5 FT DEPTH</v>
          </cell>
          <cell r="B396" t="str">
            <v>0445-010042AF</v>
          </cell>
          <cell r="C396" t="str">
            <v>42 INCH CULVERT PIPE, 5 FT DEPTH</v>
          </cell>
          <cell r="D396" t="str">
            <v>FOOT</v>
          </cell>
          <cell r="E396">
            <v>1</v>
          </cell>
          <cell r="F396" t="str">
            <v>EART</v>
          </cell>
        </row>
        <row r="397">
          <cell r="A397" t="str">
            <v>0445-010042BF - 42 INCH CULVERT PIPE, 10 FT DEPTH</v>
          </cell>
          <cell r="B397" t="str">
            <v>0445-010042BF</v>
          </cell>
          <cell r="C397" t="str">
            <v>42 INCH CULVERT PIPE, 10 FT DEPTH</v>
          </cell>
          <cell r="D397" t="str">
            <v>FOOT</v>
          </cell>
          <cell r="E397">
            <v>1</v>
          </cell>
          <cell r="F397" t="str">
            <v>EART</v>
          </cell>
        </row>
        <row r="398">
          <cell r="A398" t="str">
            <v>0445-010042CF - 42 INCH CULVERT PIPE, 20 FT DEPTH</v>
          </cell>
          <cell r="B398" t="str">
            <v>0445-010042CF</v>
          </cell>
          <cell r="C398" t="str">
            <v>42 INCH CULVERT PIPE, 20 FT DEPTH</v>
          </cell>
          <cell r="D398" t="str">
            <v>FOOT</v>
          </cell>
          <cell r="E398">
            <v>1</v>
          </cell>
          <cell r="F398" t="str">
            <v>EART</v>
          </cell>
        </row>
        <row r="399">
          <cell r="A399" t="str">
            <v>0445-010042DF - 42 INCH CULVERT PIPE, OVER 20 FT DEPTH</v>
          </cell>
          <cell r="B399" t="str">
            <v>0445-010042DF</v>
          </cell>
          <cell r="C399" t="str">
            <v>42 INCH CULVERT PIPE, OVER 20 FT DEPTH</v>
          </cell>
          <cell r="D399" t="str">
            <v>FOOT</v>
          </cell>
          <cell r="E399">
            <v>1</v>
          </cell>
          <cell r="F399" t="str">
            <v>EART</v>
          </cell>
        </row>
        <row r="400">
          <cell r="A400" t="str">
            <v>0445-010048AF - 48 INCH CULVERT PIPE, 5 FT DEPTH</v>
          </cell>
          <cell r="B400" t="str">
            <v>0445-010048AF</v>
          </cell>
          <cell r="C400" t="str">
            <v>48 INCH CULVERT PIPE, 5 FT DEPTH</v>
          </cell>
          <cell r="D400" t="str">
            <v>FOOT</v>
          </cell>
          <cell r="E400">
            <v>1</v>
          </cell>
          <cell r="F400" t="str">
            <v>EART</v>
          </cell>
        </row>
        <row r="401">
          <cell r="A401" t="str">
            <v>0445-010048BF - 48 INCH CULVERT PIPE, 10 FT DEPTH</v>
          </cell>
          <cell r="B401" t="str">
            <v>0445-010048BF</v>
          </cell>
          <cell r="C401" t="str">
            <v>48 INCH CULVERT PIPE, 10 FT DEPTH</v>
          </cell>
          <cell r="D401" t="str">
            <v>FOOT</v>
          </cell>
          <cell r="E401">
            <v>1</v>
          </cell>
          <cell r="F401" t="str">
            <v>EART</v>
          </cell>
        </row>
        <row r="402">
          <cell r="A402" t="str">
            <v>0445-010048CF - 48 INCH CULVERT PIPE, 20 FT DEPTH</v>
          </cell>
          <cell r="B402" t="str">
            <v>0445-010048CF</v>
          </cell>
          <cell r="C402" t="str">
            <v>48 INCH CULVERT PIPE, 20 FT DEPTH</v>
          </cell>
          <cell r="D402" t="str">
            <v>FOOT</v>
          </cell>
          <cell r="E402">
            <v>1</v>
          </cell>
          <cell r="F402" t="str">
            <v>EART</v>
          </cell>
        </row>
        <row r="403">
          <cell r="A403" t="str">
            <v>0445-010048DF - 48 INCH CULVERT PIPE, OVER 20 FT DEPTH</v>
          </cell>
          <cell r="B403" t="str">
            <v>0445-010048DF</v>
          </cell>
          <cell r="C403" t="str">
            <v>48 INCH CULVERT PIPE, OVER 20 FT DEPTH</v>
          </cell>
          <cell r="D403" t="str">
            <v>FOOT</v>
          </cell>
          <cell r="E403">
            <v>1</v>
          </cell>
          <cell r="F403" t="str">
            <v>EART</v>
          </cell>
        </row>
        <row r="404">
          <cell r="A404" t="str">
            <v>0445-010054AF - 54 INCH CULVERT PIPE, 5 FT DEPTH</v>
          </cell>
          <cell r="B404" t="str">
            <v>0445-010054AF</v>
          </cell>
          <cell r="C404" t="str">
            <v>54 INCH CULVERT PIPE, 5 FT DEPTH</v>
          </cell>
          <cell r="D404" t="str">
            <v>FOOT</v>
          </cell>
          <cell r="E404">
            <v>1</v>
          </cell>
          <cell r="F404" t="str">
            <v>EART</v>
          </cell>
        </row>
        <row r="405">
          <cell r="A405" t="str">
            <v>0445-010054BF - 54 INCH CULVERT PIPE, 10 FT DEPTH</v>
          </cell>
          <cell r="B405" t="str">
            <v>0445-010054BF</v>
          </cell>
          <cell r="C405" t="str">
            <v>54 INCH CULVERT PIPE, 10 FT DEPTH</v>
          </cell>
          <cell r="D405" t="str">
            <v>FOOT</v>
          </cell>
          <cell r="E405">
            <v>1</v>
          </cell>
          <cell r="F405" t="str">
            <v>EART</v>
          </cell>
        </row>
        <row r="406">
          <cell r="A406" t="str">
            <v>0445-010054CF - 54 INCH CULVERT PIPE, 20 FT DEPTH</v>
          </cell>
          <cell r="B406" t="str">
            <v>0445-010054CF</v>
          </cell>
          <cell r="C406" t="str">
            <v>54 INCH CULVERT PIPE, 20 FT DEPTH</v>
          </cell>
          <cell r="D406" t="str">
            <v>FOOT</v>
          </cell>
          <cell r="E406">
            <v>1</v>
          </cell>
          <cell r="F406" t="str">
            <v>EART</v>
          </cell>
        </row>
        <row r="407">
          <cell r="A407" t="str">
            <v>0445-010054DF - 54 INCH CULVERT PIPE, OVER 20 FT DEPTH</v>
          </cell>
          <cell r="B407" t="str">
            <v>0445-010054DF</v>
          </cell>
          <cell r="C407" t="str">
            <v>54 INCH CULVERT PIPE, OVER 20 FT DEPTH</v>
          </cell>
          <cell r="D407" t="str">
            <v>FOOT</v>
          </cell>
          <cell r="E407">
            <v>1</v>
          </cell>
          <cell r="F407" t="str">
            <v>EART</v>
          </cell>
        </row>
        <row r="408">
          <cell r="A408" t="str">
            <v>0445-010060AF - 60 INCH CULVERT PIPE, 5 FT DEPTH</v>
          </cell>
          <cell r="B408" t="str">
            <v>0445-010060AF</v>
          </cell>
          <cell r="C408" t="str">
            <v>60 INCH CULVERT PIPE, 5 FT DEPTH</v>
          </cell>
          <cell r="D408" t="str">
            <v>FOOT</v>
          </cell>
          <cell r="E408">
            <v>1</v>
          </cell>
          <cell r="F408" t="str">
            <v>EART</v>
          </cell>
        </row>
        <row r="409">
          <cell r="A409" t="str">
            <v>0445-010060BF - 60 INCH CULVERT PIPE, 10 FT DEPTH</v>
          </cell>
          <cell r="B409" t="str">
            <v>0445-010060BF</v>
          </cell>
          <cell r="C409" t="str">
            <v>60 INCH CULVERT PIPE, 10 FT DEPTH</v>
          </cell>
          <cell r="D409" t="str">
            <v>FOOT</v>
          </cell>
          <cell r="E409">
            <v>1</v>
          </cell>
          <cell r="F409" t="str">
            <v>EART</v>
          </cell>
        </row>
        <row r="410">
          <cell r="A410" t="str">
            <v>0445-010060CF - 60 INCH CULVERT PIPE, 20 FT DEPTH</v>
          </cell>
          <cell r="B410" t="str">
            <v>0445-010060CF</v>
          </cell>
          <cell r="C410" t="str">
            <v>60 INCH CULVERT PIPE, 20 FT DEPTH</v>
          </cell>
          <cell r="D410" t="str">
            <v>FOOT</v>
          </cell>
          <cell r="E410">
            <v>1</v>
          </cell>
          <cell r="F410" t="str">
            <v>EART</v>
          </cell>
        </row>
        <row r="411">
          <cell r="A411" t="str">
            <v>0445-010060DF - 60 INCH CULVERT PIPE, OVER 20 FT DEPTH</v>
          </cell>
          <cell r="B411" t="str">
            <v>0445-010060DF</v>
          </cell>
          <cell r="C411" t="str">
            <v>60 INCH CULVERT PIPE, OVER 20 FT DEPTH</v>
          </cell>
          <cell r="D411" t="str">
            <v>FOOT</v>
          </cell>
          <cell r="E411">
            <v>1</v>
          </cell>
          <cell r="F411" t="str">
            <v>EART</v>
          </cell>
        </row>
        <row r="412">
          <cell r="A412" t="str">
            <v>0445-010064BF - 66 INCH CULVERT PIPE, 10 FT DEPTH</v>
          </cell>
          <cell r="B412" t="str">
            <v>0445-010064BF</v>
          </cell>
          <cell r="C412" t="str">
            <v>66 INCH CULVERT PIPE, 10 FT DEPTH</v>
          </cell>
          <cell r="D412" t="str">
            <v>FOOT</v>
          </cell>
          <cell r="E412">
            <v>1</v>
          </cell>
          <cell r="F412" t="str">
            <v>EART</v>
          </cell>
        </row>
        <row r="413">
          <cell r="A413" t="str">
            <v>0445-010064CF - 66 INCH CULVERT PIPE, 20 FT DEPTH</v>
          </cell>
          <cell r="B413" t="str">
            <v>0445-010064CF</v>
          </cell>
          <cell r="C413" t="str">
            <v>66 INCH CULVERT PIPE, 20 FT DEPTH</v>
          </cell>
          <cell r="D413" t="str">
            <v>FOOT</v>
          </cell>
          <cell r="E413">
            <v>1</v>
          </cell>
          <cell r="F413" t="str">
            <v>EART</v>
          </cell>
        </row>
        <row r="414">
          <cell r="A414" t="str">
            <v>0445-010064DF - 66 INCH CULVERT PIPE, OVER 20 FT DEPTH</v>
          </cell>
          <cell r="B414" t="str">
            <v>0445-010064DF</v>
          </cell>
          <cell r="C414" t="str">
            <v>66 INCH CULVERT PIPE, OVER 20 FT DEPTH</v>
          </cell>
          <cell r="D414" t="str">
            <v>FOOT</v>
          </cell>
          <cell r="E414">
            <v>1</v>
          </cell>
          <cell r="F414" t="str">
            <v>EART</v>
          </cell>
        </row>
        <row r="415">
          <cell r="A415" t="str">
            <v>0445-010070BF - 72 INCH CULVERT PIPE, 10 FT DEPTH</v>
          </cell>
          <cell r="B415" t="str">
            <v>0445-010070BF</v>
          </cell>
          <cell r="C415" t="str">
            <v>72 INCH CULVERT PIPE, 10 FT DEPTH</v>
          </cell>
          <cell r="D415" t="str">
            <v>FOOT</v>
          </cell>
          <cell r="E415">
            <v>1</v>
          </cell>
          <cell r="F415" t="str">
            <v>EART</v>
          </cell>
        </row>
        <row r="416">
          <cell r="A416" t="str">
            <v>0445-010070CF - 72 INCH CULVERT PIPE, 20 FT DEPTH</v>
          </cell>
          <cell r="B416" t="str">
            <v>0445-010070CF</v>
          </cell>
          <cell r="C416" t="str">
            <v>72 INCH CULVERT PIPE, 20 FT DEPTH</v>
          </cell>
          <cell r="D416" t="str">
            <v>FOOT</v>
          </cell>
          <cell r="E416">
            <v>1</v>
          </cell>
          <cell r="F416" t="str">
            <v>EART</v>
          </cell>
        </row>
        <row r="417">
          <cell r="A417" t="str">
            <v>0445-010070DF - 72 INCH CULVERT PIPE, OVER 20 FT DEPTH</v>
          </cell>
          <cell r="B417" t="str">
            <v>0445-010070DF</v>
          </cell>
          <cell r="C417" t="str">
            <v>72 INCH CULVERT PIPE, OVER 20 FT DEPTH</v>
          </cell>
          <cell r="D417" t="str">
            <v>FOOT</v>
          </cell>
          <cell r="E417">
            <v>1</v>
          </cell>
          <cell r="F417" t="str">
            <v>EART</v>
          </cell>
        </row>
        <row r="418">
          <cell r="A418" t="str">
            <v>0445-0100760F - 78 INCH CULVERT PIPE</v>
          </cell>
          <cell r="B418" t="str">
            <v>0445-0100760F</v>
          </cell>
          <cell r="C418" t="str">
            <v>78 INCH CULVERT PIPE</v>
          </cell>
          <cell r="D418" t="str">
            <v>FOOT</v>
          </cell>
          <cell r="E418">
            <v>1</v>
          </cell>
          <cell r="F418" t="str">
            <v>EART</v>
          </cell>
        </row>
        <row r="419">
          <cell r="A419" t="str">
            <v>0445-0100820F - 84 INCH CULVERT PIPE</v>
          </cell>
          <cell r="B419" t="str">
            <v>0445-0100820F</v>
          </cell>
          <cell r="C419" t="str">
            <v>84 INCH CULVERT PIPE</v>
          </cell>
          <cell r="D419" t="str">
            <v>FOOT</v>
          </cell>
          <cell r="E419">
            <v>1</v>
          </cell>
          <cell r="F419" t="str">
            <v>EART</v>
          </cell>
        </row>
        <row r="420">
          <cell r="A420" t="str">
            <v>0445-0100880F - 90 INCH CULVERT PIPE</v>
          </cell>
          <cell r="B420" t="str">
            <v>0445-0100880F</v>
          </cell>
          <cell r="C420" t="str">
            <v>90 INCH CULVERT PIPE</v>
          </cell>
          <cell r="D420" t="str">
            <v>FOOT</v>
          </cell>
          <cell r="E420">
            <v>1</v>
          </cell>
          <cell r="F420" t="str">
            <v>EART</v>
          </cell>
        </row>
        <row r="421">
          <cell r="A421" t="str">
            <v>0445-0100940F - 96 INCH CULVERT PIPE</v>
          </cell>
          <cell r="B421" t="str">
            <v>0445-0100940F</v>
          </cell>
          <cell r="C421" t="str">
            <v>96 INCH CULVERT PIPE</v>
          </cell>
          <cell r="D421" t="str">
            <v>FOOT</v>
          </cell>
          <cell r="E421">
            <v>1</v>
          </cell>
          <cell r="F421" t="str">
            <v>EART</v>
          </cell>
        </row>
        <row r="422">
          <cell r="A422" t="str">
            <v>0445-0150000F - _____ INCH ARCH TYPE PIPE, _____ DEPTH</v>
          </cell>
          <cell r="B422" t="str">
            <v>0445-0150000F</v>
          </cell>
          <cell r="C422" t="str">
            <v>_____ INCH ARCH TYPE PIPE, _____ DEPTH</v>
          </cell>
          <cell r="D422" t="str">
            <v>FOOT</v>
          </cell>
          <cell r="E422">
            <v>1</v>
          </cell>
          <cell r="F422" t="str">
            <v>EART</v>
          </cell>
        </row>
        <row r="423">
          <cell r="A423" t="str">
            <v>0445-0200000F - _____ INCH SIPHON PIPE, _____ DEPTH</v>
          </cell>
          <cell r="B423" t="str">
            <v>0445-0200000F</v>
          </cell>
          <cell r="C423" t="str">
            <v>_____ INCH SIPHON PIPE, _____ DEPTH</v>
          </cell>
          <cell r="D423" t="str">
            <v>FOOT</v>
          </cell>
          <cell r="E423">
            <v>1</v>
          </cell>
          <cell r="F423" t="str">
            <v>EART</v>
          </cell>
        </row>
        <row r="424">
          <cell r="A424" t="str">
            <v>0445-030004AF - 4 INCH SANITARY SEWER PIPE, 5 FT DEPTH</v>
          </cell>
          <cell r="B424" t="str">
            <v>0445-030004AF</v>
          </cell>
          <cell r="C424" t="str">
            <v>4 INCH SANITARY SEWER PIPE, 5 FT DEPTH</v>
          </cell>
          <cell r="D424" t="str">
            <v>FOOT</v>
          </cell>
          <cell r="E424">
            <v>1</v>
          </cell>
          <cell r="F424" t="str">
            <v>EART</v>
          </cell>
        </row>
        <row r="425">
          <cell r="A425" t="str">
            <v>0445-030004BF - 4 INCH SANITARY SEWER PIPE, 10 FT DEPTH</v>
          </cell>
          <cell r="B425" t="str">
            <v>0445-030004BF</v>
          </cell>
          <cell r="C425" t="str">
            <v>4 INCH SANITARY SEWER PIPE, 10 FT DEPTH</v>
          </cell>
          <cell r="D425" t="str">
            <v>FOOT</v>
          </cell>
          <cell r="E425">
            <v>1</v>
          </cell>
          <cell r="F425" t="str">
            <v>EART</v>
          </cell>
        </row>
        <row r="426">
          <cell r="A426" t="str">
            <v>0445-030004CF - 4 INCH SANITARY SEWER PIPE, 20 FT DEPTH</v>
          </cell>
          <cell r="B426" t="str">
            <v>0445-030004CF</v>
          </cell>
          <cell r="C426" t="str">
            <v>4 INCH SANITARY SEWER PIPE, 20 FT DEPTH</v>
          </cell>
          <cell r="D426" t="str">
            <v>FOOT</v>
          </cell>
          <cell r="E426">
            <v>1</v>
          </cell>
          <cell r="F426" t="str">
            <v>EART</v>
          </cell>
        </row>
        <row r="427">
          <cell r="A427" t="str">
            <v>0445-030004DF - 4 INCH SANITARY SEWER PIPE, OVER 20 FT DEPTH</v>
          </cell>
          <cell r="B427" t="str">
            <v>0445-030004DF</v>
          </cell>
          <cell r="C427" t="str">
            <v>4 INCH SANITARY SEWER PIPE, OVER 20 FT DEPTH</v>
          </cell>
          <cell r="D427" t="str">
            <v>FOOT</v>
          </cell>
          <cell r="E427">
            <v>1</v>
          </cell>
          <cell r="F427" t="str">
            <v>EART</v>
          </cell>
        </row>
        <row r="428">
          <cell r="A428" t="str">
            <v>0445-030006AF - 6 INCH SANITARY SEWER PIPE, 5 FT DEPTH</v>
          </cell>
          <cell r="B428" t="str">
            <v>0445-030006AF</v>
          </cell>
          <cell r="C428" t="str">
            <v>6 INCH SANITARY SEWER PIPE, 5 FT DEPTH</v>
          </cell>
          <cell r="D428" t="str">
            <v>FOOT</v>
          </cell>
          <cell r="E428">
            <v>1</v>
          </cell>
          <cell r="F428" t="str">
            <v>EART</v>
          </cell>
        </row>
        <row r="429">
          <cell r="A429" t="str">
            <v>0445-030006BF - 6 INCH SANITARY SEWER PIPE, 10 FT DEPTH</v>
          </cell>
          <cell r="B429" t="str">
            <v>0445-030006BF</v>
          </cell>
          <cell r="C429" t="str">
            <v>6 INCH SANITARY SEWER PIPE, 10 FT DEPTH</v>
          </cell>
          <cell r="D429" t="str">
            <v>FOOT</v>
          </cell>
          <cell r="E429">
            <v>1</v>
          </cell>
          <cell r="F429" t="str">
            <v>EART</v>
          </cell>
        </row>
        <row r="430">
          <cell r="A430" t="str">
            <v>0445-030006CF - 6 INCH SANITARY SEWER PIPE, 20 FT DEPTH</v>
          </cell>
          <cell r="B430" t="str">
            <v>0445-030006CF</v>
          </cell>
          <cell r="C430" t="str">
            <v>6 INCH SANITARY SEWER PIPE, 20 FT DEPTH</v>
          </cell>
          <cell r="D430" t="str">
            <v>FOOT</v>
          </cell>
          <cell r="E430">
            <v>1</v>
          </cell>
          <cell r="F430" t="str">
            <v>EART</v>
          </cell>
        </row>
        <row r="431">
          <cell r="A431" t="str">
            <v>0445-030006DF - 6 INCH SANITARY SEWER PIPE, OVER 20 FT DEPTH</v>
          </cell>
          <cell r="B431" t="str">
            <v>0445-030006DF</v>
          </cell>
          <cell r="C431" t="str">
            <v>6 INCH SANITARY SEWER PIPE, OVER 20 FT DEPTH</v>
          </cell>
          <cell r="D431" t="str">
            <v>FOOT</v>
          </cell>
          <cell r="E431">
            <v>1</v>
          </cell>
          <cell r="F431" t="str">
            <v>EART</v>
          </cell>
        </row>
        <row r="432">
          <cell r="A432" t="str">
            <v>0445-030008AF - 8 INCH SANITARY SEWER PIPE, 5 FT DEPTH</v>
          </cell>
          <cell r="B432" t="str">
            <v>0445-030008AF</v>
          </cell>
          <cell r="C432" t="str">
            <v>8 INCH SANITARY SEWER PIPE, 5 FT DEPTH</v>
          </cell>
          <cell r="D432" t="str">
            <v>FOOT</v>
          </cell>
          <cell r="E432">
            <v>1</v>
          </cell>
          <cell r="F432" t="str">
            <v>EART</v>
          </cell>
        </row>
        <row r="433">
          <cell r="A433" t="str">
            <v>0445-030008BF - 8 INCH SANITARY SEWER PIPE, 10 FT DEPTH</v>
          </cell>
          <cell r="B433" t="str">
            <v>0445-030008BF</v>
          </cell>
          <cell r="C433" t="str">
            <v>8 INCH SANITARY SEWER PIPE, 10 FT DEPTH</v>
          </cell>
          <cell r="D433" t="str">
            <v>FOOT</v>
          </cell>
          <cell r="E433">
            <v>1</v>
          </cell>
          <cell r="F433" t="str">
            <v>EART</v>
          </cell>
        </row>
        <row r="434">
          <cell r="A434" t="str">
            <v>0445-030008CF - 8 INCH SANITARY SEWER PIPE, 20 FT DEPTH</v>
          </cell>
          <cell r="B434" t="str">
            <v>0445-030008CF</v>
          </cell>
          <cell r="C434" t="str">
            <v>8 INCH SANITARY SEWER PIPE, 20 FT DEPTH</v>
          </cell>
          <cell r="D434" t="str">
            <v>FOOT</v>
          </cell>
          <cell r="E434">
            <v>1</v>
          </cell>
          <cell r="F434" t="str">
            <v>EART</v>
          </cell>
        </row>
        <row r="435">
          <cell r="A435" t="str">
            <v>0445-030008DF - 8 INCH SANITARY SEWER PIPE, OVER 20 FT DEPTH</v>
          </cell>
          <cell r="B435" t="str">
            <v>0445-030008DF</v>
          </cell>
          <cell r="C435" t="str">
            <v>8 INCH SANITARY SEWER PIPE, OVER 20 FT DEPTH</v>
          </cell>
          <cell r="D435" t="str">
            <v>FOOT</v>
          </cell>
          <cell r="E435">
            <v>1</v>
          </cell>
          <cell r="F435" t="str">
            <v>EART</v>
          </cell>
        </row>
        <row r="436">
          <cell r="A436" t="str">
            <v>0445-030010AF - 10 INCH SANITARY SEWER PIPE, 5 FT DEPTH</v>
          </cell>
          <cell r="B436" t="str">
            <v>0445-030010AF</v>
          </cell>
          <cell r="C436" t="str">
            <v>10 INCH SANITARY SEWER PIPE, 5 FT DEPTH</v>
          </cell>
          <cell r="D436" t="str">
            <v>FOOT</v>
          </cell>
          <cell r="E436">
            <v>1</v>
          </cell>
          <cell r="F436" t="str">
            <v>EART</v>
          </cell>
        </row>
        <row r="437">
          <cell r="A437" t="str">
            <v>0445-030010BF - 10 INCH SANITARY SEWER PIPE, 10 FT DEPTH</v>
          </cell>
          <cell r="B437" t="str">
            <v>0445-030010BF</v>
          </cell>
          <cell r="C437" t="str">
            <v>10 INCH SANITARY SEWER PIPE, 10 FT DEPTH</v>
          </cell>
          <cell r="D437" t="str">
            <v>FOOT</v>
          </cell>
          <cell r="E437">
            <v>1</v>
          </cell>
          <cell r="F437" t="str">
            <v>EART</v>
          </cell>
        </row>
        <row r="438">
          <cell r="A438" t="str">
            <v>0445-030010CF - 10 INCH SANITARY SEWER PIPE, 20 FT DEPTH</v>
          </cell>
          <cell r="B438" t="str">
            <v>0445-030010CF</v>
          </cell>
          <cell r="C438" t="str">
            <v>10 INCH SANITARY SEWER PIPE, 20 FT DEPTH</v>
          </cell>
          <cell r="D438" t="str">
            <v>FOOT</v>
          </cell>
          <cell r="E438">
            <v>1</v>
          </cell>
          <cell r="F438" t="str">
            <v>EART</v>
          </cell>
        </row>
        <row r="439">
          <cell r="A439" t="str">
            <v>0445-030010DF - 10 INCH SANITARY SEWER PIPE, OVER 20 FT DEPTH</v>
          </cell>
          <cell r="B439" t="str">
            <v>0445-030010DF</v>
          </cell>
          <cell r="C439" t="str">
            <v>10 INCH SANITARY SEWER PIPE, OVER 20 FT DEPTH</v>
          </cell>
          <cell r="D439" t="str">
            <v>FOOT</v>
          </cell>
          <cell r="E439">
            <v>1</v>
          </cell>
          <cell r="F439" t="str">
            <v>EART</v>
          </cell>
        </row>
        <row r="440">
          <cell r="A440" t="str">
            <v>0445-030012AF - 12 INCH SANITARY SEWER PIPE, 5 FT DEPTH</v>
          </cell>
          <cell r="B440" t="str">
            <v>0445-030012AF</v>
          </cell>
          <cell r="C440" t="str">
            <v>12 INCH SANITARY SEWER PIPE, 5 FT DEPTH</v>
          </cell>
          <cell r="D440" t="str">
            <v>FOOT</v>
          </cell>
          <cell r="E440">
            <v>1</v>
          </cell>
          <cell r="F440" t="str">
            <v>EART</v>
          </cell>
        </row>
        <row r="441">
          <cell r="A441" t="str">
            <v>0445-030012BF - 12 INCH SANITARY SEWER PIPE, 10 FT DEPTH</v>
          </cell>
          <cell r="B441" t="str">
            <v>0445-030012BF</v>
          </cell>
          <cell r="C441" t="str">
            <v>12 INCH SANITARY SEWER PIPE, 10 FT DEPTH</v>
          </cell>
          <cell r="D441" t="str">
            <v>FOOT</v>
          </cell>
          <cell r="E441">
            <v>1</v>
          </cell>
          <cell r="F441" t="str">
            <v>EART</v>
          </cell>
        </row>
        <row r="442">
          <cell r="A442" t="str">
            <v>0445-030012CF - 12 INCH SANITARY SEWER PIPE, 20 FT DEPTH</v>
          </cell>
          <cell r="B442" t="str">
            <v>0445-030012CF</v>
          </cell>
          <cell r="C442" t="str">
            <v>12 INCH SANITARY SEWER PIPE, 20 FT DEPTH</v>
          </cell>
          <cell r="D442" t="str">
            <v>FOOT</v>
          </cell>
          <cell r="E442">
            <v>1</v>
          </cell>
          <cell r="F442" t="str">
            <v>EART</v>
          </cell>
        </row>
        <row r="443">
          <cell r="A443" t="str">
            <v>0445-030012DF - 12 INCH SANITARY SEWER PIPE, OVER 20 FT DEPTH</v>
          </cell>
          <cell r="B443" t="str">
            <v>0445-030012DF</v>
          </cell>
          <cell r="C443" t="str">
            <v>12 INCH SANITARY SEWER PIPE, OVER 20 FT DEPTH</v>
          </cell>
          <cell r="D443" t="str">
            <v>FOOT</v>
          </cell>
          <cell r="E443">
            <v>1</v>
          </cell>
          <cell r="F443" t="str">
            <v>EART</v>
          </cell>
        </row>
        <row r="444">
          <cell r="A444" t="str">
            <v>0445-030015AF - 15 INCH SANITARY SEWER PIPE, 5 FT DEPTH</v>
          </cell>
          <cell r="B444" t="str">
            <v>0445-030015AF</v>
          </cell>
          <cell r="C444" t="str">
            <v>15 INCH SANITARY SEWER PIPE, 5 FT DEPTH</v>
          </cell>
          <cell r="D444" t="str">
            <v>FOOT</v>
          </cell>
          <cell r="E444">
            <v>1</v>
          </cell>
          <cell r="F444" t="str">
            <v>EART</v>
          </cell>
        </row>
        <row r="445">
          <cell r="A445" t="str">
            <v>0445-030015BF - 15 INCH SANITARY SEWER PIPE, 10 FT DEPTH</v>
          </cell>
          <cell r="B445" t="str">
            <v>0445-030015BF</v>
          </cell>
          <cell r="C445" t="str">
            <v>15 INCH SANITARY SEWER PIPE, 10 FT DEPTH</v>
          </cell>
          <cell r="D445" t="str">
            <v>FOOT</v>
          </cell>
          <cell r="E445">
            <v>1</v>
          </cell>
          <cell r="F445" t="str">
            <v>EART</v>
          </cell>
        </row>
        <row r="446">
          <cell r="A446" t="str">
            <v>0445-030015CF - 15 INCH SANITARY SEWER PIPE, 20 FT DEPTH</v>
          </cell>
          <cell r="B446" t="str">
            <v>0445-030015CF</v>
          </cell>
          <cell r="C446" t="str">
            <v>15 INCH SANITARY SEWER PIPE, 20 FT DEPTH</v>
          </cell>
          <cell r="D446" t="str">
            <v>FOOT</v>
          </cell>
          <cell r="E446">
            <v>1</v>
          </cell>
          <cell r="F446" t="str">
            <v>EART</v>
          </cell>
        </row>
        <row r="447">
          <cell r="A447" t="str">
            <v>0445-030015DF - 15 INCH SANITARY SEWER PIPE, OVER 20 FT DEPTH</v>
          </cell>
          <cell r="B447" t="str">
            <v>0445-030015DF</v>
          </cell>
          <cell r="C447" t="str">
            <v>15 INCH SANITARY SEWER PIPE, OVER 20 FT DEPTH</v>
          </cell>
          <cell r="D447" t="str">
            <v>FOOT</v>
          </cell>
          <cell r="E447">
            <v>1</v>
          </cell>
          <cell r="F447" t="str">
            <v>EART</v>
          </cell>
        </row>
        <row r="448">
          <cell r="A448" t="str">
            <v>0445-030018AF - 18 INCH SANITARY SEWER PIPE, 5 FT DEPTH</v>
          </cell>
          <cell r="B448" t="str">
            <v>0445-030018AF</v>
          </cell>
          <cell r="C448" t="str">
            <v>18 INCH SANITARY SEWER PIPE, 5 FT DEPTH</v>
          </cell>
          <cell r="D448" t="str">
            <v>FOOT</v>
          </cell>
          <cell r="E448">
            <v>1</v>
          </cell>
          <cell r="F448" t="str">
            <v>EART</v>
          </cell>
        </row>
        <row r="449">
          <cell r="A449" t="str">
            <v>0445-030018BF - 18 INCH SANITARY SEWER PIPE, 10 FT DEPTH</v>
          </cell>
          <cell r="B449" t="str">
            <v>0445-030018BF</v>
          </cell>
          <cell r="C449" t="str">
            <v>18 INCH SANITARY SEWER PIPE, 10 FT DEPTH</v>
          </cell>
          <cell r="D449" t="str">
            <v>FOOT</v>
          </cell>
          <cell r="E449">
            <v>1</v>
          </cell>
          <cell r="F449" t="str">
            <v>EART</v>
          </cell>
        </row>
        <row r="450">
          <cell r="A450" t="str">
            <v>0445-030018CF - 18 INCH SANITARY SEWER PIPE, 20 FT DEPTH</v>
          </cell>
          <cell r="B450" t="str">
            <v>0445-030018CF</v>
          </cell>
          <cell r="C450" t="str">
            <v>18 INCH SANITARY SEWER PIPE, 20 FT DEPTH</v>
          </cell>
          <cell r="D450" t="str">
            <v>FOOT</v>
          </cell>
          <cell r="E450">
            <v>1</v>
          </cell>
          <cell r="F450" t="str">
            <v>EART</v>
          </cell>
        </row>
        <row r="451">
          <cell r="A451" t="str">
            <v>0445-030018DF - 18 INCH SANITARY SEWER PIPE, OVER 20 FT DEPTH</v>
          </cell>
          <cell r="B451" t="str">
            <v>0445-030018DF</v>
          </cell>
          <cell r="C451" t="str">
            <v>18 INCH SANITARY SEWER PIPE, OVER 20 FT DEPTH</v>
          </cell>
          <cell r="D451" t="str">
            <v>FOOT</v>
          </cell>
          <cell r="E451">
            <v>1</v>
          </cell>
          <cell r="F451" t="str">
            <v>EART</v>
          </cell>
        </row>
        <row r="452">
          <cell r="A452" t="str">
            <v>0445-030020AF - 21 INCH SANITARY SEWER PIPE, 5 FT DEPTH</v>
          </cell>
          <cell r="B452" t="str">
            <v>0445-030020AF</v>
          </cell>
          <cell r="C452" t="str">
            <v>21 INCH SANITARY SEWER PIPE, 5 FT DEPTH</v>
          </cell>
          <cell r="D452" t="str">
            <v>FOOT</v>
          </cell>
          <cell r="E452">
            <v>1</v>
          </cell>
          <cell r="F452" t="str">
            <v>EART</v>
          </cell>
        </row>
        <row r="453">
          <cell r="A453" t="str">
            <v>0445-030020BF - 21 INCH SANITARY SEWER PIPE, 10 FT DEPTH</v>
          </cell>
          <cell r="B453" t="str">
            <v>0445-030020BF</v>
          </cell>
          <cell r="C453" t="str">
            <v>21 INCH SANITARY SEWER PIPE, 10 FT DEPTH</v>
          </cell>
          <cell r="D453" t="str">
            <v>FOOT</v>
          </cell>
          <cell r="E453">
            <v>1</v>
          </cell>
          <cell r="F453" t="str">
            <v>EART</v>
          </cell>
        </row>
        <row r="454">
          <cell r="A454" t="str">
            <v>0445-030020CF - 21 INCH SANITARY SEWER PIPE, 20 FT DEPTH</v>
          </cell>
          <cell r="B454" t="str">
            <v>0445-030020CF</v>
          </cell>
          <cell r="C454" t="str">
            <v>21 INCH SANITARY SEWER PIPE, 20 FT DEPTH</v>
          </cell>
          <cell r="D454" t="str">
            <v>FOOT</v>
          </cell>
          <cell r="E454">
            <v>1</v>
          </cell>
          <cell r="F454" t="str">
            <v>EART</v>
          </cell>
        </row>
        <row r="455">
          <cell r="A455" t="str">
            <v>0445-030020DF - 21 INCH SANITARY SEWER PIPE, OVER 20 FT DEPTH</v>
          </cell>
          <cell r="B455" t="str">
            <v>0445-030020DF</v>
          </cell>
          <cell r="C455" t="str">
            <v>21 INCH SANITARY SEWER PIPE, OVER 20 FT DEPTH</v>
          </cell>
          <cell r="D455" t="str">
            <v>FOOT</v>
          </cell>
          <cell r="E455">
            <v>1</v>
          </cell>
          <cell r="F455" t="str">
            <v>EART</v>
          </cell>
        </row>
        <row r="456">
          <cell r="A456" t="str">
            <v>0445-030024AF - 24 INCH SANITARY SEWER PIPE, 5 FT DEPTH</v>
          </cell>
          <cell r="B456" t="str">
            <v>0445-030024AF</v>
          </cell>
          <cell r="C456" t="str">
            <v>24 INCH SANITARY SEWER PIPE, 5 FT DEPTH</v>
          </cell>
          <cell r="D456" t="str">
            <v>FOOT</v>
          </cell>
          <cell r="E456">
            <v>1</v>
          </cell>
          <cell r="F456" t="str">
            <v>EART</v>
          </cell>
        </row>
        <row r="457">
          <cell r="A457" t="str">
            <v>0445-030024BF - 24 INCH SANITARY SEWER PIPE, 10 FT DEPTH</v>
          </cell>
          <cell r="B457" t="str">
            <v>0445-030024BF</v>
          </cell>
          <cell r="C457" t="str">
            <v>24 INCH SANITARY SEWER PIPE, 10 FT DEPTH</v>
          </cell>
          <cell r="D457" t="str">
            <v>FOOT</v>
          </cell>
          <cell r="E457">
            <v>1</v>
          </cell>
          <cell r="F457" t="str">
            <v>EART</v>
          </cell>
        </row>
        <row r="458">
          <cell r="A458" t="str">
            <v>0445-030024CF - 24 INCH SANITARY SEWER PIPE, 20 FT DEPTH</v>
          </cell>
          <cell r="B458" t="str">
            <v>0445-030024CF</v>
          </cell>
          <cell r="C458" t="str">
            <v>24 INCH SANITARY SEWER PIPE, 20 FT DEPTH</v>
          </cell>
          <cell r="D458" t="str">
            <v>FOOT</v>
          </cell>
          <cell r="E458">
            <v>1</v>
          </cell>
          <cell r="F458" t="str">
            <v>EART</v>
          </cell>
        </row>
        <row r="459">
          <cell r="A459" t="str">
            <v>0445-030024DF - 24 INCH SANITARY SEWER PIPE, OVER 20 FT DEPTH</v>
          </cell>
          <cell r="B459" t="str">
            <v>0445-030024DF</v>
          </cell>
          <cell r="C459" t="str">
            <v>24 INCH SANITARY SEWER PIPE, OVER 20 FT DEPTH</v>
          </cell>
          <cell r="D459" t="str">
            <v>FOOT</v>
          </cell>
          <cell r="E459">
            <v>1</v>
          </cell>
          <cell r="F459" t="str">
            <v>EART</v>
          </cell>
        </row>
        <row r="460">
          <cell r="A460" t="str">
            <v>0445-030026AF - 27 INCH SANITARY SEWER PIPE, 5 FT DEPTH</v>
          </cell>
          <cell r="B460" t="str">
            <v>0445-030026AF</v>
          </cell>
          <cell r="C460" t="str">
            <v>27 INCH SANITARY SEWER PIPE, 5 FT DEPTH</v>
          </cell>
          <cell r="D460" t="str">
            <v>FOOT</v>
          </cell>
          <cell r="E460">
            <v>1</v>
          </cell>
          <cell r="F460" t="str">
            <v>EART</v>
          </cell>
        </row>
        <row r="461">
          <cell r="A461" t="str">
            <v>0445-030026BF - 27 INCH SANITARY SEWER PIPE, 10 FT DEPTH</v>
          </cell>
          <cell r="B461" t="str">
            <v>0445-030026BF</v>
          </cell>
          <cell r="C461" t="str">
            <v>27 INCH SANITARY SEWER PIPE, 10 FT DEPTH</v>
          </cell>
          <cell r="D461" t="str">
            <v>FOOT</v>
          </cell>
          <cell r="E461">
            <v>1</v>
          </cell>
          <cell r="F461" t="str">
            <v>EART</v>
          </cell>
        </row>
        <row r="462">
          <cell r="A462" t="str">
            <v>0445-030026CF - 27 INCH SANITARY SEWER PIPE, 20 FT DEPTH</v>
          </cell>
          <cell r="B462" t="str">
            <v>0445-030026CF</v>
          </cell>
          <cell r="C462" t="str">
            <v>27 INCH SANITARY SEWER PIPE, 20 FT DEPTH</v>
          </cell>
          <cell r="D462" t="str">
            <v>FOOT</v>
          </cell>
          <cell r="E462">
            <v>1</v>
          </cell>
          <cell r="F462" t="str">
            <v>EART</v>
          </cell>
        </row>
        <row r="463">
          <cell r="A463" t="str">
            <v>0445-030026DF - 27 INCH SANITARY SEWER PIPE, OVER 20 FT DEPTH</v>
          </cell>
          <cell r="B463" t="str">
            <v>0445-030026DF</v>
          </cell>
          <cell r="C463" t="str">
            <v>27 INCH SANITARY SEWER PIPE, OVER 20 FT DEPTH</v>
          </cell>
          <cell r="D463" t="str">
            <v>FOOT</v>
          </cell>
          <cell r="E463">
            <v>1</v>
          </cell>
          <cell r="F463" t="str">
            <v>EART</v>
          </cell>
        </row>
        <row r="464">
          <cell r="A464" t="str">
            <v>0445-030030AF - 30 INCH SANITARY SEWER PIPE, 5 FT DEPTH</v>
          </cell>
          <cell r="B464" t="str">
            <v>0445-030030AF</v>
          </cell>
          <cell r="C464" t="str">
            <v>30 INCH SANITARY SEWER PIPE, 5 FT DEPTH</v>
          </cell>
          <cell r="D464" t="str">
            <v>FOOT</v>
          </cell>
          <cell r="E464">
            <v>1</v>
          </cell>
          <cell r="F464" t="str">
            <v>EART</v>
          </cell>
        </row>
        <row r="465">
          <cell r="A465" t="str">
            <v>0445-030030BF - 30 INCH SANITARY SEWER PIPE, 10 FT DEPTH</v>
          </cell>
          <cell r="B465" t="str">
            <v>0445-030030BF</v>
          </cell>
          <cell r="C465" t="str">
            <v>30 INCH SANITARY SEWER PIPE, 10 FT DEPTH</v>
          </cell>
          <cell r="D465" t="str">
            <v>FOOT</v>
          </cell>
          <cell r="E465">
            <v>1</v>
          </cell>
          <cell r="F465" t="str">
            <v>EART</v>
          </cell>
        </row>
        <row r="466">
          <cell r="A466" t="str">
            <v>0445-030030CF - 30 INCH SANITARY SEWER PIPE, 20 FT DEPTH</v>
          </cell>
          <cell r="B466" t="str">
            <v>0445-030030CF</v>
          </cell>
          <cell r="C466" t="str">
            <v>30 INCH SANITARY SEWER PIPE, 20 FT DEPTH</v>
          </cell>
          <cell r="D466" t="str">
            <v>FOOT</v>
          </cell>
          <cell r="E466">
            <v>1</v>
          </cell>
          <cell r="F466" t="str">
            <v>EART</v>
          </cell>
        </row>
        <row r="467">
          <cell r="A467" t="str">
            <v>0445-030030DF - 30 INCH SANITARY SEWER PIPE, OVER 20 FT DEPTH</v>
          </cell>
          <cell r="B467" t="str">
            <v>0445-030030DF</v>
          </cell>
          <cell r="C467" t="str">
            <v>30 INCH SANITARY SEWER PIPE, OVER 20 FT DEPTH</v>
          </cell>
          <cell r="D467" t="str">
            <v>FOOT</v>
          </cell>
          <cell r="E467">
            <v>1</v>
          </cell>
          <cell r="F467" t="str">
            <v>EART</v>
          </cell>
        </row>
        <row r="468">
          <cell r="A468" t="str">
            <v>0445-030036AF - 36 INCH SANITARY SEWER PIPE, 5 FT DEPTH</v>
          </cell>
          <cell r="B468" t="str">
            <v>0445-030036AF</v>
          </cell>
          <cell r="C468" t="str">
            <v>36 INCH SANITARY SEWER PIPE, 5 FT DEPTH</v>
          </cell>
          <cell r="D468" t="str">
            <v>FOOT</v>
          </cell>
          <cell r="E468">
            <v>1</v>
          </cell>
          <cell r="F468" t="str">
            <v>EART</v>
          </cell>
        </row>
        <row r="469">
          <cell r="A469" t="str">
            <v>0445-030036BF - 36 INCH SANITARY SEWER PIPE, 10 FT DEPTH</v>
          </cell>
          <cell r="B469" t="str">
            <v>0445-030036BF</v>
          </cell>
          <cell r="C469" t="str">
            <v>36 INCH SANITARY SEWER PIPE, 10 FT DEPTH</v>
          </cell>
          <cell r="D469" t="str">
            <v>FOOT</v>
          </cell>
          <cell r="E469">
            <v>1</v>
          </cell>
          <cell r="F469" t="str">
            <v>EART</v>
          </cell>
        </row>
        <row r="470">
          <cell r="A470" t="str">
            <v>0445-030036CF - 36 INCH SANITARY SEWER PIPE, 20 FT DEPTH</v>
          </cell>
          <cell r="B470" t="str">
            <v>0445-030036CF</v>
          </cell>
          <cell r="C470" t="str">
            <v>36 INCH SANITARY SEWER PIPE, 20 FT DEPTH</v>
          </cell>
          <cell r="D470" t="str">
            <v>FOOT</v>
          </cell>
          <cell r="E470">
            <v>1</v>
          </cell>
          <cell r="F470" t="str">
            <v>EART</v>
          </cell>
        </row>
        <row r="471">
          <cell r="A471" t="str">
            <v>0445-030036DF - 36 INCH SANITARY SEWER PIPE, OVER 20 FT DEPTH</v>
          </cell>
          <cell r="B471" t="str">
            <v>0445-030036DF</v>
          </cell>
          <cell r="C471" t="str">
            <v>36 INCH SANITARY SEWER PIPE, OVER 20 FT DEPTH</v>
          </cell>
          <cell r="D471" t="str">
            <v>FOOT</v>
          </cell>
          <cell r="E471">
            <v>1</v>
          </cell>
          <cell r="F471" t="str">
            <v>EART</v>
          </cell>
        </row>
        <row r="472">
          <cell r="A472" t="str">
            <v>0445-030048AF - 48 INCH SANITARY SEWER PIPE, 5 FT DEPTH</v>
          </cell>
          <cell r="B472" t="str">
            <v>0445-030048AF</v>
          </cell>
          <cell r="C472" t="str">
            <v>48 INCH SANITARY SEWER PIPE, 5 FT DEPTH</v>
          </cell>
          <cell r="D472" t="str">
            <v>FOOT</v>
          </cell>
          <cell r="E472">
            <v>1</v>
          </cell>
          <cell r="F472" t="str">
            <v>EART</v>
          </cell>
        </row>
        <row r="473">
          <cell r="A473" t="str">
            <v>0445-030048BF - 48 INCH SANITARY SEWER PIPE, 10 FT DEPTH</v>
          </cell>
          <cell r="B473" t="str">
            <v>0445-030048BF</v>
          </cell>
          <cell r="C473" t="str">
            <v>48 INCH SANITARY SEWER PIPE, 10 FT DEPTH</v>
          </cell>
          <cell r="D473" t="str">
            <v>FOOT</v>
          </cell>
          <cell r="E473">
            <v>1</v>
          </cell>
          <cell r="F473" t="str">
            <v>EART</v>
          </cell>
        </row>
        <row r="474">
          <cell r="A474" t="str">
            <v>0445-030048CF - 48 INCH SANITARY SEWER PIPE, 20 FT DEPTH</v>
          </cell>
          <cell r="B474" t="str">
            <v>0445-030048CF</v>
          </cell>
          <cell r="C474" t="str">
            <v>48 INCH SANITARY SEWER PIPE, 20 FT DEPTH</v>
          </cell>
          <cell r="D474" t="str">
            <v>FOOT</v>
          </cell>
          <cell r="E474">
            <v>1</v>
          </cell>
          <cell r="F474" t="str">
            <v>EART</v>
          </cell>
        </row>
        <row r="475">
          <cell r="A475" t="str">
            <v>0445-030048DF - 48 INCH SANITARY SEWER PIPE, OVER 20 FT DEPTH</v>
          </cell>
          <cell r="B475" t="str">
            <v>0445-030048DF</v>
          </cell>
          <cell r="C475" t="str">
            <v>48 INCH SANITARY SEWER PIPE, OVER 20 FT DEPTH</v>
          </cell>
          <cell r="D475" t="str">
            <v>FOOT</v>
          </cell>
          <cell r="E475">
            <v>1</v>
          </cell>
          <cell r="F475" t="str">
            <v>EART</v>
          </cell>
        </row>
        <row r="476">
          <cell r="A476" t="str">
            <v>0445-030070BF - 72 INCH SANITARY SEWER PIPE, 10 FT DEPTH</v>
          </cell>
          <cell r="B476" t="str">
            <v>0445-030070BF</v>
          </cell>
          <cell r="C476" t="str">
            <v>72 INCH SANITARY SEWER PIPE, 10 FT DEPTH</v>
          </cell>
          <cell r="D476" t="str">
            <v>FOOT</v>
          </cell>
          <cell r="E476">
            <v>1</v>
          </cell>
          <cell r="F476" t="str">
            <v>EART</v>
          </cell>
        </row>
        <row r="477">
          <cell r="A477" t="str">
            <v>0445-030070CF - 72 INCH SANITARY SEWER PIPE, 20 FT DEPTH</v>
          </cell>
          <cell r="B477" t="str">
            <v>0445-030070CF</v>
          </cell>
          <cell r="C477" t="str">
            <v>72 INCH SANITARY SEWER PIPE, 20 FT DEPTH</v>
          </cell>
          <cell r="D477" t="str">
            <v>FOOT</v>
          </cell>
          <cell r="E477">
            <v>1</v>
          </cell>
          <cell r="F477" t="str">
            <v>EART</v>
          </cell>
        </row>
        <row r="478">
          <cell r="A478" t="str">
            <v>0445-030070DF - 72 INCH SANITARY SEWER PIPE, OVER 20 FT DEPTH</v>
          </cell>
          <cell r="B478" t="str">
            <v>0445-030070DF</v>
          </cell>
          <cell r="C478" t="str">
            <v>72 INCH SANITARY SEWER PIPE, OVER 20 FT DEPTH</v>
          </cell>
          <cell r="D478" t="str">
            <v>FOOT</v>
          </cell>
          <cell r="E478">
            <v>1</v>
          </cell>
          <cell r="F478" t="str">
            <v>EART</v>
          </cell>
        </row>
        <row r="479">
          <cell r="A479" t="str">
            <v>0445-035006AF - 6 INCH STORM SEWER PIPE, 5 FT DEPTH</v>
          </cell>
          <cell r="B479" t="str">
            <v>0445-035006AF</v>
          </cell>
          <cell r="C479" t="str">
            <v>6 INCH STORM SEWER PIPE, 5 FT DEPTH</v>
          </cell>
          <cell r="D479" t="str">
            <v>FOOT</v>
          </cell>
          <cell r="E479">
            <v>1</v>
          </cell>
          <cell r="F479" t="str">
            <v>EART</v>
          </cell>
        </row>
        <row r="480">
          <cell r="A480" t="str">
            <v>0445-035006BF - 6 INCH STORM SEWER PIPE, 10 FT DEPTH</v>
          </cell>
          <cell r="B480" t="str">
            <v>0445-035006BF</v>
          </cell>
          <cell r="C480" t="str">
            <v>6 INCH STORM SEWER PIPE, 10 FT DEPTH</v>
          </cell>
          <cell r="D480" t="str">
            <v>FOOT</v>
          </cell>
          <cell r="E480">
            <v>1</v>
          </cell>
          <cell r="F480" t="str">
            <v>EART</v>
          </cell>
        </row>
        <row r="481">
          <cell r="A481" t="str">
            <v>0445-035006CF - 6 INCH STORM SEWER PIPE, 20 FT DEPTH</v>
          </cell>
          <cell r="B481" t="str">
            <v>0445-035006CF</v>
          </cell>
          <cell r="C481" t="str">
            <v>6 INCH STORM SEWER PIPE, 20 FT DEPTH</v>
          </cell>
          <cell r="D481" t="str">
            <v>FOOT</v>
          </cell>
          <cell r="E481">
            <v>1</v>
          </cell>
          <cell r="F481" t="str">
            <v>EART</v>
          </cell>
        </row>
        <row r="482">
          <cell r="A482" t="str">
            <v>0445-035006DF - 6 INCH STORM SEWER PIPE, OVER 20 FT DEPTH</v>
          </cell>
          <cell r="B482" t="str">
            <v>0445-035006DF</v>
          </cell>
          <cell r="C482" t="str">
            <v>6 INCH STORM SEWER PIPE, OVER 20 FT DEPTH</v>
          </cell>
          <cell r="D482" t="str">
            <v>FOOT</v>
          </cell>
          <cell r="E482">
            <v>1</v>
          </cell>
          <cell r="F482" t="str">
            <v>EART</v>
          </cell>
        </row>
        <row r="483">
          <cell r="A483" t="str">
            <v>0445-035008AF - 8 INCH STORM SEWER PIPE, 5 FT DEPTH</v>
          </cell>
          <cell r="B483" t="str">
            <v>0445-035008AF</v>
          </cell>
          <cell r="C483" t="str">
            <v>8 INCH STORM SEWER PIPE, 5 FT DEPTH</v>
          </cell>
          <cell r="D483" t="str">
            <v>FOOT</v>
          </cell>
          <cell r="E483">
            <v>1</v>
          </cell>
          <cell r="F483" t="str">
            <v>EART</v>
          </cell>
        </row>
        <row r="484">
          <cell r="A484" t="str">
            <v>0445-035008BF - 8 INCH STORM SEWER PIPE, 10 FT DEPTH</v>
          </cell>
          <cell r="B484" t="str">
            <v>0445-035008BF</v>
          </cell>
          <cell r="C484" t="str">
            <v>8 INCH STORM SEWER PIPE, 10 FT DEPTH</v>
          </cell>
          <cell r="D484" t="str">
            <v>FOOT</v>
          </cell>
          <cell r="E484">
            <v>1</v>
          </cell>
          <cell r="F484" t="str">
            <v>EART</v>
          </cell>
        </row>
        <row r="485">
          <cell r="A485" t="str">
            <v>0445-035008CF - 8 INCH STORM SEWER PIPE, 20 FT DEPTH</v>
          </cell>
          <cell r="B485" t="str">
            <v>0445-035008CF</v>
          </cell>
          <cell r="C485" t="str">
            <v>8 INCH STORM SEWER PIPE, 20 FT DEPTH</v>
          </cell>
          <cell r="D485" t="str">
            <v>FOOT</v>
          </cell>
          <cell r="E485">
            <v>1</v>
          </cell>
          <cell r="F485" t="str">
            <v>EART</v>
          </cell>
        </row>
        <row r="486">
          <cell r="A486" t="str">
            <v>0445-035008DF - 8 INCH STORM SEWER PIPE, OVER 20 FT DEPTH</v>
          </cell>
          <cell r="B486" t="str">
            <v>0445-035008DF</v>
          </cell>
          <cell r="C486" t="str">
            <v>8 INCH STORM SEWER PIPE, OVER 20 FT DEPTH</v>
          </cell>
          <cell r="D486" t="str">
            <v>FOOT</v>
          </cell>
          <cell r="E486">
            <v>1</v>
          </cell>
          <cell r="F486" t="str">
            <v>EART</v>
          </cell>
        </row>
        <row r="487">
          <cell r="A487" t="str">
            <v>0445-035010AF - 10 INCH STORM SEWER PIPE, 5 FT DEPTH</v>
          </cell>
          <cell r="B487" t="str">
            <v>0445-035010AF</v>
          </cell>
          <cell r="C487" t="str">
            <v>10 INCH STORM SEWER PIPE, 5 FT DEPTH</v>
          </cell>
          <cell r="D487" t="str">
            <v>FOOT</v>
          </cell>
          <cell r="E487">
            <v>1</v>
          </cell>
          <cell r="F487" t="str">
            <v>EART</v>
          </cell>
        </row>
        <row r="488">
          <cell r="A488" t="str">
            <v>0445-035010BF - 10 INCH STORM SEWER PIPE, 10 FT DEPTH</v>
          </cell>
          <cell r="B488" t="str">
            <v>0445-035010BF</v>
          </cell>
          <cell r="C488" t="str">
            <v>10 INCH STORM SEWER PIPE, 10 FT DEPTH</v>
          </cell>
          <cell r="D488" t="str">
            <v>FOOT</v>
          </cell>
          <cell r="E488">
            <v>1</v>
          </cell>
          <cell r="F488" t="str">
            <v>EART</v>
          </cell>
        </row>
        <row r="489">
          <cell r="A489" t="str">
            <v>0445-035010CF - 10 INCH STORM SEWER PIPE, 20 FT DEPTH</v>
          </cell>
          <cell r="B489" t="str">
            <v>0445-035010CF</v>
          </cell>
          <cell r="C489" t="str">
            <v>10 INCH STORM SEWER PIPE, 20 FT DEPTH</v>
          </cell>
          <cell r="D489" t="str">
            <v>FOOT</v>
          </cell>
          <cell r="E489">
            <v>1</v>
          </cell>
          <cell r="F489" t="str">
            <v>EART</v>
          </cell>
        </row>
        <row r="490">
          <cell r="A490" t="str">
            <v>0445-035010DF - 10 INCH STORM SEWER PIPE, OVER 20 FT DEPTH</v>
          </cell>
          <cell r="B490" t="str">
            <v>0445-035010DF</v>
          </cell>
          <cell r="C490" t="str">
            <v>10 INCH STORM SEWER PIPE, OVER 20 FT DEPTH</v>
          </cell>
          <cell r="D490" t="str">
            <v>FOOT</v>
          </cell>
          <cell r="E490">
            <v>1</v>
          </cell>
          <cell r="F490" t="str">
            <v>EART</v>
          </cell>
        </row>
        <row r="491">
          <cell r="A491" t="str">
            <v>0445-035012AF - 12 INCH STORM SEWER PIPE, 5 FT DEPTH</v>
          </cell>
          <cell r="B491" t="str">
            <v>0445-035012AF</v>
          </cell>
          <cell r="C491" t="str">
            <v>12 INCH STORM SEWER PIPE, 5 FT DEPTH</v>
          </cell>
          <cell r="D491" t="str">
            <v>FOOT</v>
          </cell>
          <cell r="E491">
            <v>1</v>
          </cell>
          <cell r="F491" t="str">
            <v>EART</v>
          </cell>
        </row>
        <row r="492">
          <cell r="A492" t="str">
            <v>0445-035012BF - 12 INCH STORM SEWER PIPE, 10 FT DEPTH</v>
          </cell>
          <cell r="B492" t="str">
            <v>0445-035012BF</v>
          </cell>
          <cell r="C492" t="str">
            <v>12 INCH STORM SEWER PIPE, 10 FT DEPTH</v>
          </cell>
          <cell r="D492" t="str">
            <v>FOOT</v>
          </cell>
          <cell r="E492">
            <v>1</v>
          </cell>
          <cell r="F492" t="str">
            <v>EART</v>
          </cell>
        </row>
        <row r="493">
          <cell r="A493" t="str">
            <v>0445-035012CF - 12 INCH STORM SEWER PIPE, 20 FT DEPTH</v>
          </cell>
          <cell r="B493" t="str">
            <v>0445-035012CF</v>
          </cell>
          <cell r="C493" t="str">
            <v>12 INCH STORM SEWER PIPE, 20 FT DEPTH</v>
          </cell>
          <cell r="D493" t="str">
            <v>FOOT</v>
          </cell>
          <cell r="E493">
            <v>1</v>
          </cell>
          <cell r="F493" t="str">
            <v>EART</v>
          </cell>
        </row>
        <row r="494">
          <cell r="A494" t="str">
            <v>0445-035012DF - 12 INCH STORM SEWER PIPE, OVER 20 FT DEPTH</v>
          </cell>
          <cell r="B494" t="str">
            <v>0445-035012DF</v>
          </cell>
          <cell r="C494" t="str">
            <v>12 INCH STORM SEWER PIPE, OVER 20 FT DEPTH</v>
          </cell>
          <cell r="D494" t="str">
            <v>FOOT</v>
          </cell>
          <cell r="E494">
            <v>1</v>
          </cell>
          <cell r="F494" t="str">
            <v>EART</v>
          </cell>
        </row>
        <row r="495">
          <cell r="A495" t="str">
            <v>0445-035015AF - 15 INCH STORM SEWER PIPE, 5 FT DEPTH</v>
          </cell>
          <cell r="B495" t="str">
            <v>0445-035015AF</v>
          </cell>
          <cell r="C495" t="str">
            <v>15 INCH STORM SEWER PIPE, 5 FT DEPTH</v>
          </cell>
          <cell r="D495" t="str">
            <v>FOOT</v>
          </cell>
          <cell r="E495">
            <v>1</v>
          </cell>
          <cell r="F495" t="str">
            <v>EART</v>
          </cell>
        </row>
        <row r="496">
          <cell r="A496" t="str">
            <v>0445-035015BF - 15 INCH STORM SEWER PIPE, 10 FT DEPTH</v>
          </cell>
          <cell r="B496" t="str">
            <v>0445-035015BF</v>
          </cell>
          <cell r="C496" t="str">
            <v>15 INCH STORM SEWER PIPE, 10 FT DEPTH</v>
          </cell>
          <cell r="D496" t="str">
            <v>FOOT</v>
          </cell>
          <cell r="E496">
            <v>1</v>
          </cell>
          <cell r="F496" t="str">
            <v>EART</v>
          </cell>
        </row>
        <row r="497">
          <cell r="A497" t="str">
            <v>0445-035015CF - 15 INCH STORM SEWER PIPE, 20 FT DEPTH</v>
          </cell>
          <cell r="B497" t="str">
            <v>0445-035015CF</v>
          </cell>
          <cell r="C497" t="str">
            <v>15 INCH STORM SEWER PIPE, 20 FT DEPTH</v>
          </cell>
          <cell r="D497" t="str">
            <v>FOOT</v>
          </cell>
          <cell r="E497">
            <v>1</v>
          </cell>
          <cell r="F497" t="str">
            <v>EART</v>
          </cell>
        </row>
        <row r="498">
          <cell r="A498" t="str">
            <v>0445-035015DF - 15 INCH STORM SEWER PIPE, OVER 20 FT DEPTH</v>
          </cell>
          <cell r="B498" t="str">
            <v>0445-035015DF</v>
          </cell>
          <cell r="C498" t="str">
            <v>15 INCH STORM SEWER PIPE, OVER 20 FT DEPTH</v>
          </cell>
          <cell r="D498" t="str">
            <v>FOOT</v>
          </cell>
          <cell r="E498">
            <v>1</v>
          </cell>
          <cell r="F498" t="str">
            <v>EART</v>
          </cell>
        </row>
        <row r="499">
          <cell r="A499" t="str">
            <v>0445-035018AF - 18 INCH STORM SEWER PIPE, 5 FT DEPTH</v>
          </cell>
          <cell r="B499" t="str">
            <v>0445-035018AF</v>
          </cell>
          <cell r="C499" t="str">
            <v>18 INCH STORM SEWER PIPE, 5 FT DEPTH</v>
          </cell>
          <cell r="D499" t="str">
            <v>FOOT</v>
          </cell>
          <cell r="E499">
            <v>1</v>
          </cell>
          <cell r="F499" t="str">
            <v>EART</v>
          </cell>
        </row>
        <row r="500">
          <cell r="A500" t="str">
            <v>0445-035018BF - 18 INCH STORM SEWER PIPE, 10 FT DEPTH</v>
          </cell>
          <cell r="B500" t="str">
            <v>0445-035018BF</v>
          </cell>
          <cell r="C500" t="str">
            <v>18 INCH STORM SEWER PIPE, 10 FT DEPTH</v>
          </cell>
          <cell r="D500" t="str">
            <v>FOOT</v>
          </cell>
          <cell r="E500">
            <v>1</v>
          </cell>
          <cell r="F500" t="str">
            <v>EART</v>
          </cell>
        </row>
        <row r="501">
          <cell r="A501" t="str">
            <v>0445-035018CF - 18 INCH STORM SEWER PIPE, 20 FT DEPTH</v>
          </cell>
          <cell r="B501" t="str">
            <v>0445-035018CF</v>
          </cell>
          <cell r="C501" t="str">
            <v>18 INCH STORM SEWER PIPE, 20 FT DEPTH</v>
          </cell>
          <cell r="D501" t="str">
            <v>FOOT</v>
          </cell>
          <cell r="E501">
            <v>1</v>
          </cell>
          <cell r="F501" t="str">
            <v>EART</v>
          </cell>
        </row>
        <row r="502">
          <cell r="A502" t="str">
            <v>0445-035018DF - 18 INCH STORM SEWER PIPE, OVER 20 FT DEPTH</v>
          </cell>
          <cell r="B502" t="str">
            <v>0445-035018DF</v>
          </cell>
          <cell r="C502" t="str">
            <v>18 INCH STORM SEWER PIPE, OVER 20 FT DEPTH</v>
          </cell>
          <cell r="D502" t="str">
            <v>FOOT</v>
          </cell>
          <cell r="E502">
            <v>1</v>
          </cell>
          <cell r="F502" t="str">
            <v>EART</v>
          </cell>
        </row>
        <row r="503">
          <cell r="A503" t="str">
            <v>0445-035020AF - 21 INCH STORM SEWER PIPE, 5 FT DEPTH</v>
          </cell>
          <cell r="B503" t="str">
            <v>0445-035020AF</v>
          </cell>
          <cell r="C503" t="str">
            <v>21 INCH STORM SEWER PIPE, 5 FT DEPTH</v>
          </cell>
          <cell r="D503" t="str">
            <v>FOOT</v>
          </cell>
          <cell r="E503">
            <v>1</v>
          </cell>
          <cell r="F503" t="str">
            <v>EART</v>
          </cell>
        </row>
        <row r="504">
          <cell r="A504" t="str">
            <v>0445-035020BF - 21 INCH STORM SEWER PIPE, 10 FT DEPTH</v>
          </cell>
          <cell r="B504" t="str">
            <v>0445-035020BF</v>
          </cell>
          <cell r="C504" t="str">
            <v>21 INCH STORM SEWER PIPE, 10 FT DEPTH</v>
          </cell>
          <cell r="D504" t="str">
            <v>FOOT</v>
          </cell>
          <cell r="E504">
            <v>1</v>
          </cell>
          <cell r="F504" t="str">
            <v>EART</v>
          </cell>
        </row>
        <row r="505">
          <cell r="A505" t="str">
            <v>0445-035020CF - 21 INCH STORM SEWER PIPE, 20 FT DEPTH</v>
          </cell>
          <cell r="B505" t="str">
            <v>0445-035020CF</v>
          </cell>
          <cell r="C505" t="str">
            <v>21 INCH STORM SEWER PIPE, 20 FT DEPTH</v>
          </cell>
          <cell r="D505" t="str">
            <v>FOOT</v>
          </cell>
          <cell r="E505">
            <v>1</v>
          </cell>
          <cell r="F505" t="str">
            <v>EART</v>
          </cell>
        </row>
        <row r="506">
          <cell r="A506" t="str">
            <v>0445-035020DF - 21 INCH STORM SEWER PIPE, OVER 20 FT DEPTH</v>
          </cell>
          <cell r="B506" t="str">
            <v>0445-035020DF</v>
          </cell>
          <cell r="C506" t="str">
            <v>21 INCH STORM SEWER PIPE, OVER 20 FT DEPTH</v>
          </cell>
          <cell r="D506" t="str">
            <v>FOOT</v>
          </cell>
          <cell r="E506">
            <v>1</v>
          </cell>
          <cell r="F506" t="str">
            <v>EART</v>
          </cell>
        </row>
        <row r="507">
          <cell r="A507" t="str">
            <v>0445-035024AF - 24 INCH STORM SEWER PIPE, 5 FT DEPTH</v>
          </cell>
          <cell r="B507" t="str">
            <v>0445-035024AF</v>
          </cell>
          <cell r="C507" t="str">
            <v>24 INCH STORM SEWER PIPE, 5 FT DEPTH</v>
          </cell>
          <cell r="D507" t="str">
            <v>FOOT</v>
          </cell>
          <cell r="E507">
            <v>1</v>
          </cell>
          <cell r="F507" t="str">
            <v>EART</v>
          </cell>
        </row>
        <row r="508">
          <cell r="A508" t="str">
            <v>0445-035024BF - 24 INCH STORM SEWER PIPE, 10 FT DEPTH</v>
          </cell>
          <cell r="B508" t="str">
            <v>0445-035024BF</v>
          </cell>
          <cell r="C508" t="str">
            <v>24 INCH STORM SEWER PIPE, 10 FT DEPTH</v>
          </cell>
          <cell r="D508" t="str">
            <v>FOOT</v>
          </cell>
          <cell r="E508">
            <v>1</v>
          </cell>
          <cell r="F508" t="str">
            <v>EART</v>
          </cell>
        </row>
        <row r="509">
          <cell r="A509" t="str">
            <v>0445-035024CF - 24 INCH STORM SEWER PIPE, 20 FT DEPTH</v>
          </cell>
          <cell r="B509" t="str">
            <v>0445-035024CF</v>
          </cell>
          <cell r="C509" t="str">
            <v>24 INCH STORM SEWER PIPE, 20 FT DEPTH</v>
          </cell>
          <cell r="D509" t="str">
            <v>FOOT</v>
          </cell>
          <cell r="E509">
            <v>1</v>
          </cell>
          <cell r="F509" t="str">
            <v>EART</v>
          </cell>
        </row>
        <row r="510">
          <cell r="A510" t="str">
            <v>0445-035024DF - 24 INCH STORM SEWER PIPE, OVER 20 FT DEPTH</v>
          </cell>
          <cell r="B510" t="str">
            <v>0445-035024DF</v>
          </cell>
          <cell r="C510" t="str">
            <v>24 INCH STORM SEWER PIPE, OVER 20 FT DEPTH</v>
          </cell>
          <cell r="D510" t="str">
            <v>FOOT</v>
          </cell>
          <cell r="E510">
            <v>1</v>
          </cell>
          <cell r="F510" t="str">
            <v>EART</v>
          </cell>
        </row>
        <row r="511">
          <cell r="A511" t="str">
            <v>0445-035026AF - 27 INCH STORM SEWER PIPE, 5 FT DEPTH</v>
          </cell>
          <cell r="B511" t="str">
            <v>0445-035026AF</v>
          </cell>
          <cell r="C511" t="str">
            <v>27 INCH STORM SEWER PIPE, 5 FT DEPTH</v>
          </cell>
          <cell r="D511" t="str">
            <v>FOOT</v>
          </cell>
          <cell r="E511">
            <v>1</v>
          </cell>
          <cell r="F511" t="str">
            <v>EART</v>
          </cell>
        </row>
        <row r="512">
          <cell r="A512" t="str">
            <v>0445-035026BF - 27 INCH STORM SEWER PIPE, 10 FT DEPTH</v>
          </cell>
          <cell r="B512" t="str">
            <v>0445-035026BF</v>
          </cell>
          <cell r="C512" t="str">
            <v>27 INCH STORM SEWER PIPE, 10 FT DEPTH</v>
          </cell>
          <cell r="D512" t="str">
            <v>FOOT</v>
          </cell>
          <cell r="E512">
            <v>1</v>
          </cell>
          <cell r="F512" t="str">
            <v>EART</v>
          </cell>
        </row>
        <row r="513">
          <cell r="A513" t="str">
            <v>0445-035026CF - 27 INCH STORM SEWER PIPE, 20 FT DEPTH</v>
          </cell>
          <cell r="B513" t="str">
            <v>0445-035026CF</v>
          </cell>
          <cell r="C513" t="str">
            <v>27 INCH STORM SEWER PIPE, 20 FT DEPTH</v>
          </cell>
          <cell r="D513" t="str">
            <v>FOOT</v>
          </cell>
          <cell r="E513">
            <v>1</v>
          </cell>
          <cell r="F513" t="str">
            <v>EART</v>
          </cell>
        </row>
        <row r="514">
          <cell r="A514" t="str">
            <v>0445-035026DF - 27 INCH STORM SEWER PIPE, OVER 20 FT DEPTH</v>
          </cell>
          <cell r="B514" t="str">
            <v>0445-035026DF</v>
          </cell>
          <cell r="C514" t="str">
            <v>27 INCH STORM SEWER PIPE, OVER 20 FT DEPTH</v>
          </cell>
          <cell r="D514" t="str">
            <v>FOOT</v>
          </cell>
          <cell r="E514">
            <v>1</v>
          </cell>
          <cell r="F514" t="str">
            <v>EART</v>
          </cell>
        </row>
        <row r="515">
          <cell r="A515" t="str">
            <v>0445-035030AF - 30 INCH STORM SEWER PIPE, 5 FT DEPTH</v>
          </cell>
          <cell r="B515" t="str">
            <v>0445-035030AF</v>
          </cell>
          <cell r="C515" t="str">
            <v>30 INCH STORM SEWER PIPE, 5 FT DEPTH</v>
          </cell>
          <cell r="D515" t="str">
            <v>FOOT</v>
          </cell>
          <cell r="E515">
            <v>1</v>
          </cell>
          <cell r="F515" t="str">
            <v>EART</v>
          </cell>
        </row>
        <row r="516">
          <cell r="A516" t="str">
            <v>0445-035030BF - 30 INCH STORM SEWER PIPE, 10 FT DEPTH</v>
          </cell>
          <cell r="B516" t="str">
            <v>0445-035030BF</v>
          </cell>
          <cell r="C516" t="str">
            <v>30 INCH STORM SEWER PIPE, 10 FT DEPTH</v>
          </cell>
          <cell r="D516" t="str">
            <v>FOOT</v>
          </cell>
          <cell r="E516">
            <v>1</v>
          </cell>
          <cell r="F516" t="str">
            <v>EART</v>
          </cell>
        </row>
        <row r="517">
          <cell r="A517" t="str">
            <v>0445-035030CF - 30 INCH STORM SEWER PIPE, 20 FT DEPTH</v>
          </cell>
          <cell r="B517" t="str">
            <v>0445-035030CF</v>
          </cell>
          <cell r="C517" t="str">
            <v>30 INCH STORM SEWER PIPE, 20 FT DEPTH</v>
          </cell>
          <cell r="D517" t="str">
            <v>FOOT</v>
          </cell>
          <cell r="E517">
            <v>1</v>
          </cell>
          <cell r="F517" t="str">
            <v>EART</v>
          </cell>
        </row>
        <row r="518">
          <cell r="A518" t="str">
            <v>0445-035030DF - 30 INCH STORM SEWER PIPE, OVER 20 FT DEPTH</v>
          </cell>
          <cell r="B518" t="str">
            <v>0445-035030DF</v>
          </cell>
          <cell r="C518" t="str">
            <v>30 INCH STORM SEWER PIPE, OVER 20 FT DEPTH</v>
          </cell>
          <cell r="D518" t="str">
            <v>FOOT</v>
          </cell>
          <cell r="E518">
            <v>1</v>
          </cell>
          <cell r="F518" t="str">
            <v>EART</v>
          </cell>
        </row>
        <row r="519">
          <cell r="A519" t="str">
            <v>0445-035036AF - 36 INCH STORM SEWER PIPE, 5 FT DEPTH</v>
          </cell>
          <cell r="B519" t="str">
            <v>0445-035036AF</v>
          </cell>
          <cell r="C519" t="str">
            <v>36 INCH STORM SEWER PIPE, 5 FT DEPTH</v>
          </cell>
          <cell r="D519" t="str">
            <v>FOOT</v>
          </cell>
          <cell r="E519">
            <v>1</v>
          </cell>
          <cell r="F519" t="str">
            <v>EART</v>
          </cell>
        </row>
        <row r="520">
          <cell r="A520" t="str">
            <v>0445-035036BF - 36 INCH STORM SEWER PIPE, 10 FT DEPTH</v>
          </cell>
          <cell r="B520" t="str">
            <v>0445-035036BF</v>
          </cell>
          <cell r="C520" t="str">
            <v>36 INCH STORM SEWER PIPE, 10 FT DEPTH</v>
          </cell>
          <cell r="D520" t="str">
            <v>FOOT</v>
          </cell>
          <cell r="E520">
            <v>1</v>
          </cell>
          <cell r="F520" t="str">
            <v>EART</v>
          </cell>
        </row>
        <row r="521">
          <cell r="A521" t="str">
            <v>0445-035036CF - 36 INCH STORM SEWER PIPE, 20 FT DEPTH</v>
          </cell>
          <cell r="B521" t="str">
            <v>0445-035036CF</v>
          </cell>
          <cell r="C521" t="str">
            <v>36 INCH STORM SEWER PIPE, 20 FT DEPTH</v>
          </cell>
          <cell r="D521" t="str">
            <v>FOOT</v>
          </cell>
          <cell r="E521">
            <v>1</v>
          </cell>
          <cell r="F521" t="str">
            <v>EART</v>
          </cell>
        </row>
        <row r="522">
          <cell r="A522" t="str">
            <v>0445-035036DF - 36 INCH STORM SEWER PIPE, OVER 20 FT DEPTH</v>
          </cell>
          <cell r="B522" t="str">
            <v>0445-035036DF</v>
          </cell>
          <cell r="C522" t="str">
            <v>36 INCH STORM SEWER PIPE, OVER 20 FT DEPTH</v>
          </cell>
          <cell r="D522" t="str">
            <v>FOOT</v>
          </cell>
          <cell r="E522">
            <v>1</v>
          </cell>
          <cell r="F522" t="str">
            <v>EART</v>
          </cell>
        </row>
        <row r="523">
          <cell r="A523" t="str">
            <v>0445-035042AF - 42 INCH STORM SEWER PIPE, 5 FT DEPTH</v>
          </cell>
          <cell r="B523" t="str">
            <v>0445-035042AF</v>
          </cell>
          <cell r="C523" t="str">
            <v>42 INCH STORM SEWER PIPE, 5 FT DEPTH</v>
          </cell>
          <cell r="D523" t="str">
            <v>FOOT</v>
          </cell>
          <cell r="E523">
            <v>1</v>
          </cell>
          <cell r="F523" t="str">
            <v>EART</v>
          </cell>
        </row>
        <row r="524">
          <cell r="A524" t="str">
            <v>0445-035042BF - 42 INCH STORM SEWER PIPE, 10 FT DEPTH</v>
          </cell>
          <cell r="B524" t="str">
            <v>0445-035042BF</v>
          </cell>
          <cell r="C524" t="str">
            <v>42 INCH STORM SEWER PIPE, 10 FT DEPTH</v>
          </cell>
          <cell r="D524" t="str">
            <v>FOOT</v>
          </cell>
          <cell r="E524">
            <v>1</v>
          </cell>
          <cell r="F524" t="str">
            <v>EART</v>
          </cell>
        </row>
        <row r="525">
          <cell r="A525" t="str">
            <v>0445-035042CF - 42 INCH STORM SEWER PIPE, 20 FT DEPTH</v>
          </cell>
          <cell r="B525" t="str">
            <v>0445-035042CF</v>
          </cell>
          <cell r="C525" t="str">
            <v>42 INCH STORM SEWER PIPE, 20 FT DEPTH</v>
          </cell>
          <cell r="D525" t="str">
            <v>FOOT</v>
          </cell>
          <cell r="E525">
            <v>1</v>
          </cell>
          <cell r="F525" t="str">
            <v>EART</v>
          </cell>
        </row>
        <row r="526">
          <cell r="A526" t="str">
            <v>0445-035042DF - 42 INCH STORM SEWER PIPE, OVER 20 FT DEPTH</v>
          </cell>
          <cell r="B526" t="str">
            <v>0445-035042DF</v>
          </cell>
          <cell r="C526" t="str">
            <v>42 INCH STORM SEWER PIPE, OVER 20 FT DEPTH</v>
          </cell>
          <cell r="D526" t="str">
            <v>FOOT</v>
          </cell>
          <cell r="E526">
            <v>1</v>
          </cell>
          <cell r="F526" t="str">
            <v>EART</v>
          </cell>
        </row>
        <row r="527">
          <cell r="A527" t="str">
            <v>0445-035048AF - 48 INCH STORM SEWER PIPE, 5 FT DEPTH</v>
          </cell>
          <cell r="B527" t="str">
            <v>0445-035048AF</v>
          </cell>
          <cell r="C527" t="str">
            <v>48 INCH STORM SEWER PIPE, 5 FT DEPTH</v>
          </cell>
          <cell r="D527" t="str">
            <v>FOOT</v>
          </cell>
          <cell r="E527">
            <v>1</v>
          </cell>
          <cell r="F527" t="str">
            <v>EART</v>
          </cell>
        </row>
        <row r="528">
          <cell r="A528" t="str">
            <v>0445-035048BF - 48 INCH STORM SEWER PIPE, 10 FT DEPTH</v>
          </cell>
          <cell r="B528" t="str">
            <v>0445-035048BF</v>
          </cell>
          <cell r="C528" t="str">
            <v>48 INCH STORM SEWER PIPE, 10 FT DEPTH</v>
          </cell>
          <cell r="D528" t="str">
            <v>FOOT</v>
          </cell>
          <cell r="E528">
            <v>1</v>
          </cell>
          <cell r="F528" t="str">
            <v>EART</v>
          </cell>
        </row>
        <row r="529">
          <cell r="A529" t="str">
            <v>0445-035048CF - 48 INCH STORM SEWER PIPE, 20 FT DEPTH</v>
          </cell>
          <cell r="B529" t="str">
            <v>0445-035048CF</v>
          </cell>
          <cell r="C529" t="str">
            <v>48 INCH STORM SEWER PIPE, 20 FT DEPTH</v>
          </cell>
          <cell r="D529" t="str">
            <v>FOOT</v>
          </cell>
          <cell r="E529">
            <v>1</v>
          </cell>
          <cell r="F529" t="str">
            <v>EART</v>
          </cell>
        </row>
        <row r="530">
          <cell r="A530" t="str">
            <v>0445-035048DF - 48 INCH STORM SEWER PIPE, OVER 20 FT DEPTH</v>
          </cell>
          <cell r="B530" t="str">
            <v>0445-035048DF</v>
          </cell>
          <cell r="C530" t="str">
            <v>48 INCH STORM SEWER PIPE, OVER 20 FT DEPTH</v>
          </cell>
          <cell r="D530" t="str">
            <v>FOOT</v>
          </cell>
          <cell r="E530">
            <v>1</v>
          </cell>
          <cell r="F530" t="str">
            <v>EART</v>
          </cell>
        </row>
        <row r="531">
          <cell r="A531" t="str">
            <v>0445-035054AF - 54 INCH STORM SEWER PIPE, 5 FT DEPTH</v>
          </cell>
          <cell r="B531" t="str">
            <v>0445-035054AF</v>
          </cell>
          <cell r="C531" t="str">
            <v>54 INCH STORM SEWER PIPE, 5 FT DEPTH</v>
          </cell>
          <cell r="D531" t="str">
            <v>FOOT</v>
          </cell>
          <cell r="E531">
            <v>1</v>
          </cell>
          <cell r="F531" t="str">
            <v>EART</v>
          </cell>
        </row>
        <row r="532">
          <cell r="A532" t="str">
            <v>0445-035054BF - 54 INCH STORM SEWER PIPE, 10 FT DEPTH</v>
          </cell>
          <cell r="B532" t="str">
            <v>0445-035054BF</v>
          </cell>
          <cell r="C532" t="str">
            <v>54 INCH STORM SEWER PIPE, 10 FT DEPTH</v>
          </cell>
          <cell r="D532" t="str">
            <v>FOOT</v>
          </cell>
          <cell r="E532">
            <v>1</v>
          </cell>
          <cell r="F532" t="str">
            <v>EART</v>
          </cell>
        </row>
        <row r="533">
          <cell r="A533" t="str">
            <v>0445-035054CF - 54 INCH STORM SEWER PIPE, 20 FT DEPTH</v>
          </cell>
          <cell r="B533" t="str">
            <v>0445-035054CF</v>
          </cell>
          <cell r="C533" t="str">
            <v>54 INCH STORM SEWER PIPE, 20 FT DEPTH</v>
          </cell>
          <cell r="D533" t="str">
            <v>FOOT</v>
          </cell>
          <cell r="E533">
            <v>1</v>
          </cell>
          <cell r="F533" t="str">
            <v>EART</v>
          </cell>
        </row>
        <row r="534">
          <cell r="A534" t="str">
            <v>0445-035054DF - 54 INCH STORM SEWER PIPE, OVER 20 FT DEPTH</v>
          </cell>
          <cell r="B534" t="str">
            <v>0445-035054DF</v>
          </cell>
          <cell r="C534" t="str">
            <v>54 INCH STORM SEWER PIPE, OVER 20 FT DEPTH</v>
          </cell>
          <cell r="D534" t="str">
            <v>FOOT</v>
          </cell>
          <cell r="E534">
            <v>1</v>
          </cell>
          <cell r="F534" t="str">
            <v>EART</v>
          </cell>
        </row>
        <row r="535">
          <cell r="A535" t="str">
            <v>0445-035060AF - 60 INCH STORM SEWER PIPE, 5 FT DEPTH</v>
          </cell>
          <cell r="B535" t="str">
            <v>0445-035060AF</v>
          </cell>
          <cell r="C535" t="str">
            <v>60 INCH STORM SEWER PIPE, 5 FT DEPTH</v>
          </cell>
          <cell r="D535" t="str">
            <v>FOOT</v>
          </cell>
          <cell r="E535">
            <v>1</v>
          </cell>
          <cell r="F535" t="str">
            <v>EART</v>
          </cell>
        </row>
        <row r="536">
          <cell r="A536" t="str">
            <v>0445-035060BF - 60 INCH STORM SEWER PIPE, 10 FT DEPTH</v>
          </cell>
          <cell r="B536" t="str">
            <v>0445-035060BF</v>
          </cell>
          <cell r="C536" t="str">
            <v>60 INCH STORM SEWER PIPE, 10 FT DEPTH</v>
          </cell>
          <cell r="D536" t="str">
            <v>FOOT</v>
          </cell>
          <cell r="E536">
            <v>1</v>
          </cell>
          <cell r="F536" t="str">
            <v>EART</v>
          </cell>
        </row>
        <row r="537">
          <cell r="A537" t="str">
            <v>0445-035060CF - 60 INCH STORM SEWER PIPE, 20 FT DEPTH</v>
          </cell>
          <cell r="B537" t="str">
            <v>0445-035060CF</v>
          </cell>
          <cell r="C537" t="str">
            <v>60 INCH STORM SEWER PIPE, 20 FT DEPTH</v>
          </cell>
          <cell r="D537" t="str">
            <v>FOOT</v>
          </cell>
          <cell r="E537">
            <v>1</v>
          </cell>
          <cell r="F537" t="str">
            <v>EART</v>
          </cell>
        </row>
        <row r="538">
          <cell r="A538" t="str">
            <v>0445-035060DF - 60 INCH STORM SEWER PIPE, OVER 20 FT DEPTH</v>
          </cell>
          <cell r="B538" t="str">
            <v>0445-035060DF</v>
          </cell>
          <cell r="C538" t="str">
            <v>60 INCH STORM SEWER PIPE, OVER 20 FT DEPTH</v>
          </cell>
          <cell r="D538" t="str">
            <v>FOOT</v>
          </cell>
          <cell r="E538">
            <v>1</v>
          </cell>
          <cell r="F538" t="str">
            <v>EART</v>
          </cell>
        </row>
        <row r="539">
          <cell r="A539" t="str">
            <v>0445-035064BF - 66 INCH STORM SEWER PIPE, 10 FT DEPTH</v>
          </cell>
          <cell r="B539" t="str">
            <v>0445-035064BF</v>
          </cell>
          <cell r="C539" t="str">
            <v>66 INCH STORM SEWER PIPE, 10 FT DEPTH</v>
          </cell>
          <cell r="D539" t="str">
            <v>FOOT</v>
          </cell>
          <cell r="E539">
            <v>1</v>
          </cell>
          <cell r="F539" t="str">
            <v>EART</v>
          </cell>
        </row>
        <row r="540">
          <cell r="A540" t="str">
            <v>0445-035064CF - 66 INCH STORM SEWER PIPE, 20 FT DEPTH</v>
          </cell>
          <cell r="B540" t="str">
            <v>0445-035064CF</v>
          </cell>
          <cell r="C540" t="str">
            <v>66 INCH STORM SEWER PIPE, 20 FT DEPTH</v>
          </cell>
          <cell r="D540" t="str">
            <v>FOOT</v>
          </cell>
          <cell r="E540">
            <v>1</v>
          </cell>
          <cell r="F540" t="str">
            <v>EART</v>
          </cell>
        </row>
        <row r="541">
          <cell r="A541" t="str">
            <v>0445-035064DF - 66 INCH STORM SEWER PIPE, OVER 20 FT DEPTH</v>
          </cell>
          <cell r="B541" t="str">
            <v>0445-035064DF</v>
          </cell>
          <cell r="C541" t="str">
            <v>66 INCH STORM SEWER PIPE, OVER 20 FT DEPTH</v>
          </cell>
          <cell r="D541" t="str">
            <v>FOOT</v>
          </cell>
          <cell r="E541">
            <v>1</v>
          </cell>
          <cell r="F541" t="str">
            <v>EART</v>
          </cell>
        </row>
        <row r="542">
          <cell r="A542" t="str">
            <v>0445-035070BF - 72 INCH STORM SEWER PIPE, 10 FT DEPTH</v>
          </cell>
          <cell r="B542" t="str">
            <v>0445-035070BF</v>
          </cell>
          <cell r="C542" t="str">
            <v>72 INCH STORM SEWER PIPE, 10 FT DEPTH</v>
          </cell>
          <cell r="D542" t="str">
            <v>FOOT</v>
          </cell>
          <cell r="E542">
            <v>1</v>
          </cell>
          <cell r="F542" t="str">
            <v>EART</v>
          </cell>
        </row>
        <row r="543">
          <cell r="A543" t="str">
            <v>0445-035070CF - 72 INCH STORM SEWER PIPE, 20 FT DEPTH</v>
          </cell>
          <cell r="B543" t="str">
            <v>0445-035070CF</v>
          </cell>
          <cell r="C543" t="str">
            <v>72 INCH STORM SEWER PIPE, 20 FT DEPTH</v>
          </cell>
          <cell r="D543" t="str">
            <v>FOOT</v>
          </cell>
          <cell r="E543">
            <v>1</v>
          </cell>
          <cell r="F543" t="str">
            <v>EART</v>
          </cell>
        </row>
        <row r="544">
          <cell r="A544" t="str">
            <v>0445-035070DF - 72 INCH STORM SEWER PIPE, OVER 20 FT DEPTH</v>
          </cell>
          <cell r="B544" t="str">
            <v>0445-035070DF</v>
          </cell>
          <cell r="C544" t="str">
            <v>72 INCH STORM SEWER PIPE, OVER 20 FT DEPTH</v>
          </cell>
          <cell r="D544" t="str">
            <v>FOOT</v>
          </cell>
          <cell r="E544">
            <v>1</v>
          </cell>
          <cell r="F544" t="str">
            <v>EART</v>
          </cell>
        </row>
        <row r="545">
          <cell r="A545" t="str">
            <v>0445-0350760F - 78 INCH STORM SEWER PIPE</v>
          </cell>
          <cell r="B545" t="str">
            <v>0445-0350760F</v>
          </cell>
          <cell r="C545" t="str">
            <v>78 INCH STORM SEWER PIPE</v>
          </cell>
          <cell r="D545" t="str">
            <v>FOOT</v>
          </cell>
          <cell r="E545">
            <v>1</v>
          </cell>
          <cell r="F545" t="str">
            <v>EART</v>
          </cell>
        </row>
        <row r="546">
          <cell r="A546" t="str">
            <v>0445-0350820F - 84 INCH STORM SEWER PIPE</v>
          </cell>
          <cell r="B546" t="str">
            <v>0445-0350820F</v>
          </cell>
          <cell r="C546" t="str">
            <v>84 INCH STORM SEWER PIPE</v>
          </cell>
          <cell r="D546" t="str">
            <v>FOOT</v>
          </cell>
          <cell r="E546">
            <v>1</v>
          </cell>
          <cell r="F546" t="str">
            <v>EART</v>
          </cell>
        </row>
        <row r="547">
          <cell r="A547" t="str">
            <v>0445-0350880F - 90 INCH STORM SEWER PIPE</v>
          </cell>
          <cell r="B547" t="str">
            <v>0445-0350880F</v>
          </cell>
          <cell r="C547" t="str">
            <v>90 INCH STORM SEWER PIPE</v>
          </cell>
          <cell r="D547" t="str">
            <v>FOOT</v>
          </cell>
          <cell r="E547">
            <v>1</v>
          </cell>
          <cell r="F547" t="str">
            <v>EART</v>
          </cell>
        </row>
        <row r="548">
          <cell r="A548" t="str">
            <v>0445-040006AF - 6 INCH SLOTTED DRAIN PIPE, 5 FT DEPTH</v>
          </cell>
          <cell r="B548" t="str">
            <v>0445-040006AF</v>
          </cell>
          <cell r="C548" t="str">
            <v>6 INCH SLOTTED DRAIN PIPE, 5 FT DEPTH</v>
          </cell>
          <cell r="D548" t="str">
            <v>FOOT</v>
          </cell>
          <cell r="E548">
            <v>1</v>
          </cell>
          <cell r="F548" t="str">
            <v>EART</v>
          </cell>
        </row>
        <row r="549">
          <cell r="A549" t="str">
            <v>0445-040008AF - 8 INCH SLOTTED DRAIN PIPE, 5 FT DEPTH</v>
          </cell>
          <cell r="B549" t="str">
            <v>0445-040008AF</v>
          </cell>
          <cell r="C549" t="str">
            <v>8 INCH SLOTTED DRAIN PIPE, 5 FT DEPTH</v>
          </cell>
          <cell r="D549" t="str">
            <v>FOOT</v>
          </cell>
          <cell r="E549">
            <v>1</v>
          </cell>
          <cell r="F549" t="str">
            <v>EART</v>
          </cell>
        </row>
        <row r="550">
          <cell r="A550" t="str">
            <v>0445-040012AF - 12 INCH SLOTTED DRAIN PIPE, 5 FT DEPTH</v>
          </cell>
          <cell r="B550" t="str">
            <v>0445-040012AF</v>
          </cell>
          <cell r="C550" t="str">
            <v>12 INCH SLOTTED DRAIN PIPE, 5 FT DEPTH</v>
          </cell>
          <cell r="D550" t="str">
            <v>FOOT</v>
          </cell>
          <cell r="E550">
            <v>1</v>
          </cell>
          <cell r="F550" t="str">
            <v>EART</v>
          </cell>
        </row>
        <row r="551">
          <cell r="A551" t="str">
            <v>0445-040018AF - 18 INCH SLOTTED DRAIN PIPE, 5 FT DEPTH</v>
          </cell>
          <cell r="B551" t="str">
            <v>0445-040018AF</v>
          </cell>
          <cell r="C551" t="str">
            <v>18 INCH SLOTTED DRAIN PIPE, 5 FT DEPTH</v>
          </cell>
          <cell r="D551" t="str">
            <v>FOOT</v>
          </cell>
          <cell r="E551">
            <v>1</v>
          </cell>
          <cell r="F551" t="str">
            <v>EART</v>
          </cell>
        </row>
        <row r="552">
          <cell r="A552" t="str">
            <v>0445-0450000F - _____ INCH IRRIGATION PIPE, _____ DEPTH</v>
          </cell>
          <cell r="B552" t="str">
            <v>0445-0450000F</v>
          </cell>
          <cell r="C552" t="str">
            <v>_____ INCH IRRIGATION PIPE, _____ DEPTH</v>
          </cell>
          <cell r="D552" t="str">
            <v>FOOT</v>
          </cell>
          <cell r="E552">
            <v>1</v>
          </cell>
          <cell r="F552" t="str">
            <v>EART</v>
          </cell>
        </row>
        <row r="553">
          <cell r="A553" t="str">
            <v>0445-052002AF - 2 INCH PVC PIPE, 5 FT DEPTH</v>
          </cell>
          <cell r="B553" t="str">
            <v>0445-052002AF</v>
          </cell>
          <cell r="C553" t="str">
            <v>2 INCH PVC PIPE, 5 FT DEPTH</v>
          </cell>
          <cell r="D553" t="str">
            <v>FOOT</v>
          </cell>
          <cell r="E553">
            <v>1</v>
          </cell>
          <cell r="F553" t="str">
            <v>EART</v>
          </cell>
        </row>
        <row r="554">
          <cell r="A554" t="str">
            <v>0445-052003AF - 3 INCH PVC PIPE, 5 FT DEPTH</v>
          </cell>
          <cell r="B554" t="str">
            <v>0445-052003AF</v>
          </cell>
          <cell r="C554" t="str">
            <v>3 INCH PVC PIPE, 5 FT DEPTH</v>
          </cell>
          <cell r="D554" t="str">
            <v>FOOT</v>
          </cell>
          <cell r="E554">
            <v>1</v>
          </cell>
          <cell r="F554" t="str">
            <v>EART</v>
          </cell>
        </row>
        <row r="555">
          <cell r="A555" t="str">
            <v>0445-052004AF - 4 INCH PVC PIPE, 5 FT DEPTH</v>
          </cell>
          <cell r="B555" t="str">
            <v>0445-052004AF</v>
          </cell>
          <cell r="C555" t="str">
            <v>4 INCH PVC PIPE, 5 FT DEPTH</v>
          </cell>
          <cell r="D555" t="str">
            <v>FOOT</v>
          </cell>
          <cell r="E555">
            <v>1</v>
          </cell>
          <cell r="F555" t="str">
            <v>EART</v>
          </cell>
        </row>
        <row r="556">
          <cell r="A556" t="str">
            <v>0445-052006AF - 6 INCH PVC PIPE, 5 FT DEPTH</v>
          </cell>
          <cell r="B556" t="str">
            <v>0445-052006AF</v>
          </cell>
          <cell r="C556" t="str">
            <v>6 INCH PVC PIPE, 5 FT DEPTH</v>
          </cell>
          <cell r="D556" t="str">
            <v>FOOT</v>
          </cell>
          <cell r="E556">
            <v>1</v>
          </cell>
          <cell r="F556" t="str">
            <v>EART</v>
          </cell>
        </row>
        <row r="557">
          <cell r="A557" t="str">
            <v>0445-052008AF - 8 INCH PVC PIPE, 5 FT DEPTH</v>
          </cell>
          <cell r="B557" t="str">
            <v>0445-052008AF</v>
          </cell>
          <cell r="C557" t="str">
            <v>8 INCH PVC PIPE, 5 FT DEPTH</v>
          </cell>
          <cell r="D557" t="str">
            <v>FOOT</v>
          </cell>
          <cell r="E557">
            <v>1</v>
          </cell>
          <cell r="F557" t="str">
            <v>EART</v>
          </cell>
        </row>
        <row r="558">
          <cell r="A558" t="str">
            <v>0445-052010AF - 10 INCH PVC PIPE, 5 FT DEPTH</v>
          </cell>
          <cell r="B558" t="str">
            <v>0445-052010AF</v>
          </cell>
          <cell r="C558" t="str">
            <v>10 INCH PVC PIPE, 5 FT DEPTH</v>
          </cell>
          <cell r="D558" t="str">
            <v>FOOT</v>
          </cell>
          <cell r="E558">
            <v>1</v>
          </cell>
          <cell r="F558" t="str">
            <v>EART</v>
          </cell>
        </row>
        <row r="559">
          <cell r="A559" t="str">
            <v>0445-052012AF - 12 INCH PVC PIPE, 5 FT DEPTH</v>
          </cell>
          <cell r="B559" t="str">
            <v>0445-052012AF</v>
          </cell>
          <cell r="C559" t="str">
            <v>12 INCH PVC PIPE, 5 FT DEPTH</v>
          </cell>
          <cell r="D559" t="str">
            <v>FOOT</v>
          </cell>
          <cell r="E559">
            <v>1</v>
          </cell>
          <cell r="F559" t="str">
            <v>EART</v>
          </cell>
        </row>
        <row r="560">
          <cell r="A560" t="str">
            <v>0445-055012AF - 12 INCH HDPE PIPE, 5 FT DEPTH</v>
          </cell>
          <cell r="B560" t="str">
            <v>0445-055012AF</v>
          </cell>
          <cell r="C560" t="str">
            <v>12 INCH HDPE PIPE, 5 FT DEPTH</v>
          </cell>
          <cell r="D560" t="str">
            <v>FOOT</v>
          </cell>
          <cell r="E560">
            <v>1</v>
          </cell>
          <cell r="F560" t="str">
            <v>EART</v>
          </cell>
        </row>
        <row r="561">
          <cell r="A561" t="str">
            <v>0445-055020AF - 20 INCH HDPE PIPE, 5 FT DEPTH</v>
          </cell>
          <cell r="B561" t="str">
            <v>0445-055020AF</v>
          </cell>
          <cell r="C561" t="str">
            <v>20 INCH HDPE PIPE, 5 FT DEPTH</v>
          </cell>
          <cell r="D561" t="str">
            <v>FOOT</v>
          </cell>
          <cell r="E561">
            <v>1</v>
          </cell>
          <cell r="F561" t="str">
            <v>EART</v>
          </cell>
        </row>
        <row r="562">
          <cell r="A562" t="str">
            <v>0445-055028AF - 28 INCH HDPE PIPE, 5 FT DEPTH</v>
          </cell>
          <cell r="B562" t="str">
            <v>0445-055028AF</v>
          </cell>
          <cell r="C562" t="str">
            <v>28 INCH HDPE PIPE, 5 FT DEPTH</v>
          </cell>
          <cell r="D562" t="str">
            <v>FOOT</v>
          </cell>
          <cell r="E562">
            <v>1</v>
          </cell>
          <cell r="F562" t="str">
            <v>EART</v>
          </cell>
        </row>
        <row r="563">
          <cell r="A563" t="str">
            <v>0445-060004AF - 4 INCH DUCTILE IRON PIPE, 5 FT DEPTH</v>
          </cell>
          <cell r="B563" t="str">
            <v>0445-060004AF</v>
          </cell>
          <cell r="C563" t="str">
            <v>4 INCH DUCTILE IRON PIPE, 5 FT DEPTH</v>
          </cell>
          <cell r="D563" t="str">
            <v>FOOT</v>
          </cell>
          <cell r="E563">
            <v>1</v>
          </cell>
          <cell r="F563" t="str">
            <v>EART</v>
          </cell>
        </row>
        <row r="564">
          <cell r="A564" t="str">
            <v>0445-060006AF - 6 INCH DUCTILE IRON PIPE, 5 FT DEPTH</v>
          </cell>
          <cell r="B564" t="str">
            <v>0445-060006AF</v>
          </cell>
          <cell r="C564" t="str">
            <v>6 INCH DUCTILE IRON PIPE, 5 FT DEPTH</v>
          </cell>
          <cell r="D564" t="str">
            <v>FOOT</v>
          </cell>
          <cell r="E564">
            <v>1</v>
          </cell>
          <cell r="F564" t="str">
            <v>EART</v>
          </cell>
        </row>
        <row r="565">
          <cell r="A565" t="str">
            <v>0445-060008AF - 8 INCH DUCTILE IRON PIPE, 5 FT DEPTH</v>
          </cell>
          <cell r="B565" t="str">
            <v>0445-060008AF</v>
          </cell>
          <cell r="C565" t="str">
            <v>8 INCH DUCTILE IRON PIPE, 5 FT DEPTH</v>
          </cell>
          <cell r="D565" t="str">
            <v>FOOT</v>
          </cell>
          <cell r="E565">
            <v>1</v>
          </cell>
          <cell r="F565" t="str">
            <v>EART</v>
          </cell>
        </row>
        <row r="566">
          <cell r="A566" t="str">
            <v>0445-060010AF - 10 INCH DUCTILE IRON PIPE, 5 FT DEPTH</v>
          </cell>
          <cell r="B566" t="str">
            <v>0445-060010AF</v>
          </cell>
          <cell r="C566" t="str">
            <v>10 INCH DUCTILE IRON PIPE, 5 FT DEPTH</v>
          </cell>
          <cell r="D566" t="str">
            <v>FOOT</v>
          </cell>
          <cell r="E566">
            <v>1</v>
          </cell>
          <cell r="F566" t="str">
            <v>EART</v>
          </cell>
        </row>
        <row r="567">
          <cell r="A567" t="str">
            <v>0445-060012AF - 12 INCH DUCTILE IRON PIPE, 5 FT DEPTH</v>
          </cell>
          <cell r="B567" t="str">
            <v>0445-060012AF</v>
          </cell>
          <cell r="C567" t="str">
            <v>12 INCH DUCTILE IRON PIPE, 5 FT DEPTH</v>
          </cell>
          <cell r="D567" t="str">
            <v>FOOT</v>
          </cell>
          <cell r="E567">
            <v>1</v>
          </cell>
          <cell r="F567" t="str">
            <v>EART</v>
          </cell>
        </row>
        <row r="568">
          <cell r="A568" t="str">
            <v>0445-060014AF - 14 INCH DUCTILE IRON PIPE, 5 FT DEPTH</v>
          </cell>
          <cell r="B568" t="str">
            <v>0445-060014AF</v>
          </cell>
          <cell r="C568" t="str">
            <v>14 INCH DUCTILE IRON PIPE, 5 FT DEPTH</v>
          </cell>
          <cell r="D568" t="str">
            <v>FOOT</v>
          </cell>
          <cell r="E568">
            <v>1</v>
          </cell>
          <cell r="F568" t="str">
            <v>EART</v>
          </cell>
        </row>
        <row r="569">
          <cell r="A569" t="str">
            <v>0445-060015AF - 15 INCH DUCTILE IRON PIPE, 5 FT DEPTH</v>
          </cell>
          <cell r="B569" t="str">
            <v>0445-060015AF</v>
          </cell>
          <cell r="C569" t="str">
            <v>15 INCH DUCTILE IRON PIPE, 5 FT DEPTH</v>
          </cell>
          <cell r="D569" t="str">
            <v>FOOT</v>
          </cell>
          <cell r="E569">
            <v>1</v>
          </cell>
          <cell r="F569" t="str">
            <v>EART</v>
          </cell>
        </row>
        <row r="570">
          <cell r="A570" t="str">
            <v>0445-060016AF - 16 INCH DUCTILE IRON PIPE, 5 FT DEPTH</v>
          </cell>
          <cell r="B570" t="str">
            <v>0445-060016AF</v>
          </cell>
          <cell r="C570" t="str">
            <v>16 INCH DUCTILE IRON PIPE, 5 FT DEPTH</v>
          </cell>
          <cell r="D570" t="str">
            <v>FOOT</v>
          </cell>
          <cell r="E570">
            <v>1</v>
          </cell>
          <cell r="F570" t="str">
            <v>EART</v>
          </cell>
        </row>
        <row r="571">
          <cell r="A571" t="str">
            <v>0445-060018AF - 18 INCH DUCTILE IRON PIPE, 5 FT DEPTH</v>
          </cell>
          <cell r="B571" t="str">
            <v>0445-060018AF</v>
          </cell>
          <cell r="C571" t="str">
            <v>18 INCH DUCTILE IRON PIPE, 5 FT DEPTH</v>
          </cell>
          <cell r="D571" t="str">
            <v>FOOT</v>
          </cell>
          <cell r="E571">
            <v>1</v>
          </cell>
          <cell r="F571" t="str">
            <v>EART</v>
          </cell>
        </row>
        <row r="572">
          <cell r="A572" t="str">
            <v>0445-060020AF - 20 INCH DUCTILE IRON PIPE, 5 FT DEPTH</v>
          </cell>
          <cell r="B572" t="str">
            <v>0445-060020AF</v>
          </cell>
          <cell r="C572" t="str">
            <v>20 INCH DUCTILE IRON PIPE, 5 FT DEPTH</v>
          </cell>
          <cell r="D572" t="str">
            <v>FOOT</v>
          </cell>
          <cell r="E572">
            <v>1</v>
          </cell>
          <cell r="F572" t="str">
            <v>EART</v>
          </cell>
        </row>
        <row r="573">
          <cell r="A573" t="str">
            <v>0445-060024AF - 24 INCH DUCTILE IRON PIPE, 5 FT DEPTH</v>
          </cell>
          <cell r="B573" t="str">
            <v>0445-060024AF</v>
          </cell>
          <cell r="C573" t="str">
            <v>24 INCH DUCTILE IRON PIPE, 5 FT DEPTH</v>
          </cell>
          <cell r="D573" t="str">
            <v>FOOT</v>
          </cell>
          <cell r="E573">
            <v>1</v>
          </cell>
          <cell r="F573" t="str">
            <v>EART</v>
          </cell>
        </row>
        <row r="574">
          <cell r="A574" t="str">
            <v>0445-060024BF - 24 INCH DUCTILE IRON PIPE, 10 FT DEPTH</v>
          </cell>
          <cell r="B574" t="str">
            <v>0445-060024BF</v>
          </cell>
          <cell r="C574" t="str">
            <v>24 INCH DUCTILE IRON PIPE, 10 FT DEPTH</v>
          </cell>
          <cell r="D574" t="str">
            <v>FOOT</v>
          </cell>
          <cell r="E574">
            <v>1</v>
          </cell>
          <cell r="F574" t="str">
            <v>EART</v>
          </cell>
        </row>
        <row r="575">
          <cell r="A575" t="str">
            <v>0445-060027AF - 27 INCH DUCTILE IRON PIPE, 5 FT DEPTH</v>
          </cell>
          <cell r="B575" t="str">
            <v>0445-060027AF</v>
          </cell>
          <cell r="C575" t="str">
            <v>27 INCH DUCTILE IRON PIPE, 5 FT DEPTH</v>
          </cell>
          <cell r="D575" t="str">
            <v>FOOT</v>
          </cell>
          <cell r="E575">
            <v>1</v>
          </cell>
          <cell r="F575" t="str">
            <v>EART</v>
          </cell>
        </row>
        <row r="576">
          <cell r="A576" t="str">
            <v>0445-060030AF - 30 INCH DUCTILE IRON PIPE, 5 FT DEPTH</v>
          </cell>
          <cell r="B576" t="str">
            <v>0445-060030AF</v>
          </cell>
          <cell r="C576" t="str">
            <v>30 INCH DUCTILE IRON PIPE, 5 FT DEPTH</v>
          </cell>
          <cell r="D576" t="str">
            <v>FOOT</v>
          </cell>
          <cell r="E576">
            <v>1</v>
          </cell>
          <cell r="F576" t="str">
            <v>EART</v>
          </cell>
        </row>
        <row r="577">
          <cell r="A577" t="str">
            <v>0445-060036AF - 36 INCH DUCTILE IRON PIPE, 5 FT DEPTH</v>
          </cell>
          <cell r="B577" t="str">
            <v>0445-060036AF</v>
          </cell>
          <cell r="C577" t="str">
            <v>36 INCH DUCTILE IRON PIPE, 5 FT DEPTH</v>
          </cell>
          <cell r="D577" t="str">
            <v>FOOT</v>
          </cell>
          <cell r="E577">
            <v>1</v>
          </cell>
          <cell r="F577" t="str">
            <v>EART</v>
          </cell>
        </row>
        <row r="578">
          <cell r="A578" t="str">
            <v>0445-0650000E - PIPE TEES, _____ INCH</v>
          </cell>
          <cell r="B578" t="str">
            <v>0445-0650000E</v>
          </cell>
          <cell r="C578" t="str">
            <v>PIPE TEES, _____ INCH</v>
          </cell>
          <cell r="D578" t="str">
            <v>EACH</v>
          </cell>
          <cell r="E578">
            <v>1</v>
          </cell>
          <cell r="F578" t="str">
            <v>EART</v>
          </cell>
        </row>
        <row r="579">
          <cell r="A579" t="str">
            <v>0445-0660000E - PIPE WYES, _____ INCH</v>
          </cell>
          <cell r="B579" t="str">
            <v>0445-0660000E</v>
          </cell>
          <cell r="C579" t="str">
            <v>PIPE WYES, _____ INCH</v>
          </cell>
          <cell r="D579" t="str">
            <v>EACH</v>
          </cell>
          <cell r="E579">
            <v>1</v>
          </cell>
          <cell r="F579" t="str">
            <v>EART</v>
          </cell>
        </row>
        <row r="580">
          <cell r="A580" t="str">
            <v>0445-0680000E - SLIP JOINTS, _____ INCH</v>
          </cell>
          <cell r="B580" t="str">
            <v>0445-0680000E</v>
          </cell>
          <cell r="C580" t="str">
            <v>SLIP JOINTS, _____ INCH</v>
          </cell>
          <cell r="D580" t="str">
            <v>EACH</v>
          </cell>
          <cell r="E580">
            <v>1</v>
          </cell>
          <cell r="F580" t="str">
            <v>EART</v>
          </cell>
        </row>
        <row r="581">
          <cell r="A581" t="str">
            <v>0445-0700080E - SLOPED END SECTIONS, 8 INCH</v>
          </cell>
          <cell r="B581" t="str">
            <v>0445-0700080E</v>
          </cell>
          <cell r="C581" t="str">
            <v>SLOPED END SECTIONS, 8 INCH</v>
          </cell>
          <cell r="D581" t="str">
            <v>EACH</v>
          </cell>
          <cell r="E581">
            <v>1</v>
          </cell>
          <cell r="F581" t="str">
            <v>EART</v>
          </cell>
        </row>
        <row r="582">
          <cell r="A582" t="str">
            <v>0445-0700100E - SLOPED END SECTIONS, 10 INCH</v>
          </cell>
          <cell r="B582" t="str">
            <v>0445-0700100E</v>
          </cell>
          <cell r="C582" t="str">
            <v>SLOPED END SECTIONS, 10 INCH</v>
          </cell>
          <cell r="D582" t="str">
            <v>EACH</v>
          </cell>
          <cell r="E582">
            <v>1</v>
          </cell>
          <cell r="F582" t="str">
            <v>EART</v>
          </cell>
        </row>
        <row r="583">
          <cell r="A583" t="str">
            <v>0445-0700120E - SLOPED END SECTIONS, 12 INCH</v>
          </cell>
          <cell r="B583" t="str">
            <v>0445-0700120E</v>
          </cell>
          <cell r="C583" t="str">
            <v>SLOPED END SECTIONS, 12 INCH</v>
          </cell>
          <cell r="D583" t="str">
            <v>EACH</v>
          </cell>
          <cell r="E583">
            <v>1</v>
          </cell>
          <cell r="F583" t="str">
            <v>EART</v>
          </cell>
        </row>
        <row r="584">
          <cell r="A584" t="str">
            <v>0445-0700150E - SLOPED END SECTIONS, 15 INCH</v>
          </cell>
          <cell r="B584" t="str">
            <v>0445-0700150E</v>
          </cell>
          <cell r="C584" t="str">
            <v>SLOPED END SECTIONS, 15 INCH</v>
          </cell>
          <cell r="D584" t="str">
            <v>EACH</v>
          </cell>
          <cell r="E584">
            <v>1</v>
          </cell>
          <cell r="F584" t="str">
            <v>EART</v>
          </cell>
        </row>
        <row r="585">
          <cell r="A585" t="str">
            <v>0445-0700180E - SLOPED END SECTIONS, 18 INCH</v>
          </cell>
          <cell r="B585" t="str">
            <v>0445-0700180E</v>
          </cell>
          <cell r="C585" t="str">
            <v>SLOPED END SECTIONS, 18 INCH</v>
          </cell>
          <cell r="D585" t="str">
            <v>EACH</v>
          </cell>
          <cell r="E585">
            <v>1</v>
          </cell>
          <cell r="F585" t="str">
            <v>EART</v>
          </cell>
        </row>
        <row r="586">
          <cell r="A586" t="str">
            <v>0445-0700200E - SLOPED END SECTIONS, 21 INCH</v>
          </cell>
          <cell r="B586" t="str">
            <v>0445-0700200E</v>
          </cell>
          <cell r="C586" t="str">
            <v>SLOPED END SECTIONS, 21 INCH</v>
          </cell>
          <cell r="D586" t="str">
            <v>EACH</v>
          </cell>
          <cell r="E586">
            <v>1</v>
          </cell>
          <cell r="F586" t="str">
            <v>EART</v>
          </cell>
        </row>
        <row r="587">
          <cell r="A587" t="str">
            <v>0445-0700240E - SLOPED END SECTIONS, 24 INCH</v>
          </cell>
          <cell r="B587" t="str">
            <v>0445-0700240E</v>
          </cell>
          <cell r="C587" t="str">
            <v>SLOPED END SECTIONS, 24 INCH</v>
          </cell>
          <cell r="D587" t="str">
            <v>EACH</v>
          </cell>
          <cell r="E587">
            <v>1</v>
          </cell>
          <cell r="F587" t="str">
            <v>EART</v>
          </cell>
        </row>
        <row r="588">
          <cell r="A588" t="str">
            <v>0445-0700300E - SLOPED END SECTIONS, 30 INCH</v>
          </cell>
          <cell r="B588" t="str">
            <v>0445-0700300E</v>
          </cell>
          <cell r="C588" t="str">
            <v>SLOPED END SECTIONS, 30 INCH</v>
          </cell>
          <cell r="D588" t="str">
            <v>EACH</v>
          </cell>
          <cell r="E588">
            <v>1</v>
          </cell>
          <cell r="F588" t="str">
            <v>EART</v>
          </cell>
        </row>
        <row r="589">
          <cell r="A589" t="str">
            <v>0445-0700360E - SLOPED END SECTIONS, 36 INCH</v>
          </cell>
          <cell r="B589" t="str">
            <v>0445-0700360E</v>
          </cell>
          <cell r="C589" t="str">
            <v>SLOPED END SECTIONS, 36 INCH</v>
          </cell>
          <cell r="D589" t="str">
            <v>EACH</v>
          </cell>
          <cell r="E589">
            <v>1</v>
          </cell>
          <cell r="F589" t="str">
            <v>EART</v>
          </cell>
        </row>
        <row r="590">
          <cell r="A590" t="str">
            <v>0445-0700420E - SLOPED END SECTIONS, 42 INCH</v>
          </cell>
          <cell r="B590" t="str">
            <v>0445-0700420E</v>
          </cell>
          <cell r="C590" t="str">
            <v>SLOPED END SECTIONS, 42 INCH</v>
          </cell>
          <cell r="D590" t="str">
            <v>EACH</v>
          </cell>
          <cell r="E590">
            <v>1</v>
          </cell>
          <cell r="F590" t="str">
            <v>EART</v>
          </cell>
        </row>
        <row r="591">
          <cell r="A591" t="str">
            <v>0445-0700480E - SLOPED END SECTIONS, 48 INCH</v>
          </cell>
          <cell r="B591" t="str">
            <v>0445-0700480E</v>
          </cell>
          <cell r="C591" t="str">
            <v>SLOPED END SECTIONS, 48 INCH</v>
          </cell>
          <cell r="D591" t="str">
            <v>EACH</v>
          </cell>
          <cell r="E591">
            <v>1</v>
          </cell>
          <cell r="F591" t="str">
            <v>EART</v>
          </cell>
        </row>
        <row r="592">
          <cell r="A592" t="str">
            <v>0445-0700540E - SLOPED END SECTIONS, 54 INCH</v>
          </cell>
          <cell r="B592" t="str">
            <v>0445-0700540E</v>
          </cell>
          <cell r="C592" t="str">
            <v>SLOPED END SECTIONS, 54 INCH</v>
          </cell>
          <cell r="D592" t="str">
            <v>EACH</v>
          </cell>
          <cell r="E592">
            <v>1</v>
          </cell>
          <cell r="F592" t="str">
            <v>EART</v>
          </cell>
        </row>
        <row r="593">
          <cell r="A593" t="str">
            <v>0445-0700600E - SLOPED END SECTIONS, 60 INCH</v>
          </cell>
          <cell r="B593" t="str">
            <v>0445-0700600E</v>
          </cell>
          <cell r="C593" t="str">
            <v>SLOPED END SECTIONS, 60 INCH</v>
          </cell>
          <cell r="D593" t="str">
            <v>EACH</v>
          </cell>
          <cell r="E593">
            <v>1</v>
          </cell>
          <cell r="F593" t="str">
            <v>EART</v>
          </cell>
        </row>
        <row r="594">
          <cell r="A594" t="str">
            <v>0445-0700700E - SLOPED END SECTIONS, 72 INCH</v>
          </cell>
          <cell r="B594" t="str">
            <v>0445-0700700E</v>
          </cell>
          <cell r="C594" t="str">
            <v>SLOPED END SECTIONS, 72 INCH</v>
          </cell>
          <cell r="D594" t="str">
            <v>EACH</v>
          </cell>
          <cell r="E594">
            <v>1</v>
          </cell>
          <cell r="F594" t="str">
            <v>EART</v>
          </cell>
        </row>
        <row r="595">
          <cell r="A595" t="str">
            <v>0445-0720150E - SAFETY END SECTIONS, 15 INCH</v>
          </cell>
          <cell r="B595" t="str">
            <v>0445-0720150E</v>
          </cell>
          <cell r="C595" t="str">
            <v>SAFETY END SECTIONS, 15 INCH</v>
          </cell>
          <cell r="D595" t="str">
            <v>EACH</v>
          </cell>
          <cell r="E595">
            <v>1</v>
          </cell>
          <cell r="F595" t="str">
            <v>EART</v>
          </cell>
        </row>
        <row r="596">
          <cell r="A596" t="str">
            <v>0445-0720180E - SAFETY END SECTIONS, 18 INCH</v>
          </cell>
          <cell r="B596" t="str">
            <v>0445-0720180E</v>
          </cell>
          <cell r="C596" t="str">
            <v>SAFETY END SECTIONS, 18 INCH</v>
          </cell>
          <cell r="D596" t="str">
            <v>EACH</v>
          </cell>
          <cell r="E596">
            <v>1</v>
          </cell>
          <cell r="F596" t="str">
            <v>EART</v>
          </cell>
        </row>
        <row r="597">
          <cell r="A597" t="str">
            <v>0445-0720200E - SAFETY END SECTIONS, 21 INCH</v>
          </cell>
          <cell r="B597" t="str">
            <v>0445-0720200E</v>
          </cell>
          <cell r="C597" t="str">
            <v>SAFETY END SECTIONS, 21 INCH</v>
          </cell>
          <cell r="D597" t="str">
            <v>EACH</v>
          </cell>
          <cell r="E597">
            <v>1</v>
          </cell>
          <cell r="F597" t="str">
            <v>EART</v>
          </cell>
        </row>
        <row r="598">
          <cell r="A598" t="str">
            <v>0445-0720240E - SAFETY END SECTIONS, 24 INCH</v>
          </cell>
          <cell r="B598" t="str">
            <v>0445-0720240E</v>
          </cell>
          <cell r="C598" t="str">
            <v>SAFETY END SECTIONS, 24 INCH</v>
          </cell>
          <cell r="D598" t="str">
            <v>EACH</v>
          </cell>
          <cell r="E598">
            <v>1</v>
          </cell>
          <cell r="F598" t="str">
            <v>EART</v>
          </cell>
        </row>
        <row r="599">
          <cell r="A599" t="str">
            <v>0445-0720300E - SAFETY END SECTIONS, 30 INCH</v>
          </cell>
          <cell r="B599" t="str">
            <v>0445-0720300E</v>
          </cell>
          <cell r="C599" t="str">
            <v>SAFETY END SECTIONS, 30 INCH</v>
          </cell>
          <cell r="D599" t="str">
            <v>EACH</v>
          </cell>
          <cell r="E599">
            <v>1</v>
          </cell>
          <cell r="F599" t="str">
            <v>EART</v>
          </cell>
        </row>
        <row r="600">
          <cell r="A600" t="str">
            <v>0445-0720360E - SAFETY END SECTIONS, 36 INCH</v>
          </cell>
          <cell r="B600" t="str">
            <v>0445-0720360E</v>
          </cell>
          <cell r="C600" t="str">
            <v>SAFETY END SECTIONS, 36 INCH</v>
          </cell>
          <cell r="D600" t="str">
            <v>EACH</v>
          </cell>
          <cell r="E600">
            <v>1</v>
          </cell>
          <cell r="F600" t="str">
            <v>EART</v>
          </cell>
        </row>
        <row r="601">
          <cell r="A601" t="str">
            <v>0445-0720420E - SAFETY END SECTIONS, 42 INCH</v>
          </cell>
          <cell r="B601" t="str">
            <v>0445-0720420E</v>
          </cell>
          <cell r="C601" t="str">
            <v>SAFETY END SECTIONS, 42 INCH</v>
          </cell>
          <cell r="D601" t="str">
            <v>EACH</v>
          </cell>
          <cell r="E601">
            <v>1</v>
          </cell>
          <cell r="F601" t="str">
            <v>EART</v>
          </cell>
        </row>
        <row r="602">
          <cell r="A602" t="str">
            <v>0445-0720480E - SAFETY END SECTIONS, 48 INCH</v>
          </cell>
          <cell r="B602" t="str">
            <v>0445-0720480E</v>
          </cell>
          <cell r="C602" t="str">
            <v>SAFETY END SECTIONS, 48 INCH</v>
          </cell>
          <cell r="D602" t="str">
            <v>EACH</v>
          </cell>
          <cell r="E602">
            <v>1</v>
          </cell>
          <cell r="F602" t="str">
            <v>EART</v>
          </cell>
        </row>
        <row r="603">
          <cell r="A603" t="str">
            <v>0445-0720540E - SAFETY END SECTIONS, 54 INCH</v>
          </cell>
          <cell r="B603" t="str">
            <v>0445-0720540E</v>
          </cell>
          <cell r="C603" t="str">
            <v>SAFETY END SECTIONS, 54 INCH</v>
          </cell>
          <cell r="D603" t="str">
            <v>EACH</v>
          </cell>
          <cell r="E603">
            <v>1</v>
          </cell>
          <cell r="F603" t="str">
            <v>EART</v>
          </cell>
        </row>
        <row r="604">
          <cell r="A604" t="str">
            <v>0445-0720600E - SAFETY END SECTIONS, 60 INCH</v>
          </cell>
          <cell r="B604" t="str">
            <v>0445-0720600E</v>
          </cell>
          <cell r="C604" t="str">
            <v>SAFETY END SECTIONS, 60 INCH</v>
          </cell>
          <cell r="D604" t="str">
            <v>EACH</v>
          </cell>
          <cell r="E604">
            <v>1</v>
          </cell>
          <cell r="F604" t="str">
            <v>EART</v>
          </cell>
        </row>
        <row r="605">
          <cell r="A605" t="str">
            <v>0445-0720700E - SAFETY END SECTIONS, 72 INCH</v>
          </cell>
          <cell r="B605" t="str">
            <v>0445-0720700E</v>
          </cell>
          <cell r="C605" t="str">
            <v>SAFETY END SECTIONS, 72 INCH</v>
          </cell>
          <cell r="D605" t="str">
            <v>EACH</v>
          </cell>
          <cell r="E605">
            <v>1</v>
          </cell>
          <cell r="F605" t="str">
            <v>EART</v>
          </cell>
        </row>
        <row r="606">
          <cell r="A606" t="str">
            <v>0445-0735010E - CONCRETE PIPE ANCHORS</v>
          </cell>
          <cell r="B606" t="str">
            <v>0445-0735010E</v>
          </cell>
          <cell r="C606" t="str">
            <v>CONCRETE PIPE ANCHORS</v>
          </cell>
          <cell r="D606" t="str">
            <v>EACH</v>
          </cell>
          <cell r="E606">
            <v>1</v>
          </cell>
          <cell r="F606" t="str">
            <v>EART</v>
          </cell>
        </row>
        <row r="607">
          <cell r="A607" t="str">
            <v>0445-0735020E - CONCRETE CLOSURE COLLARS</v>
          </cell>
          <cell r="B607" t="str">
            <v>0445-0735020E</v>
          </cell>
          <cell r="C607" t="str">
            <v>CONCRETE CLOSURE COLLARS</v>
          </cell>
          <cell r="D607" t="str">
            <v>EACH</v>
          </cell>
          <cell r="E607">
            <v>1</v>
          </cell>
          <cell r="F607" t="str">
            <v>EART</v>
          </cell>
        </row>
        <row r="608">
          <cell r="A608" t="str">
            <v>0445-0735030K - CONCRETE IN BLOCKS</v>
          </cell>
          <cell r="B608" t="str">
            <v>0445-0735030K</v>
          </cell>
          <cell r="C608" t="str">
            <v>CONCRETE IN BLOCKS</v>
          </cell>
          <cell r="D608" t="str">
            <v>CUYD</v>
          </cell>
          <cell r="E608">
            <v>1</v>
          </cell>
          <cell r="F608" t="str">
            <v>EART</v>
          </cell>
        </row>
        <row r="609">
          <cell r="A609" t="str">
            <v>0445-0735040A - REINFORCEMENT IN BLOCKS</v>
          </cell>
          <cell r="B609" t="str">
            <v>0445-0735040A</v>
          </cell>
          <cell r="C609" t="str">
            <v>REINFORCEMENT IN BLOCKS</v>
          </cell>
          <cell r="D609" t="str">
            <v>LS</v>
          </cell>
          <cell r="E609">
            <v>1</v>
          </cell>
          <cell r="F609" t="str">
            <v>EART</v>
          </cell>
        </row>
        <row r="610">
          <cell r="A610" t="str">
            <v>0445-0735040O - REINFORCEMENT IN BLOCKS</v>
          </cell>
          <cell r="B610" t="str">
            <v>0445-0735040O</v>
          </cell>
          <cell r="C610" t="str">
            <v>REINFORCEMENT IN BLOCKS</v>
          </cell>
          <cell r="D610" t="str">
            <v>LB</v>
          </cell>
          <cell r="E610">
            <v>1</v>
          </cell>
          <cell r="F610" t="str">
            <v>EART</v>
          </cell>
        </row>
        <row r="611">
          <cell r="A611" t="str">
            <v>0445-0750000A - INSTALLING _____ INCH PIPE UNDER RAILROAD</v>
          </cell>
          <cell r="B611" t="str">
            <v>0445-0750000A</v>
          </cell>
          <cell r="C611" t="str">
            <v>INSTALLING _____ INCH PIPE UNDER RAILROAD</v>
          </cell>
          <cell r="D611" t="str">
            <v>LS</v>
          </cell>
          <cell r="E611">
            <v>1</v>
          </cell>
          <cell r="F611" t="str">
            <v>EART</v>
          </cell>
        </row>
        <row r="612">
          <cell r="A612" t="str">
            <v>0446-0100000F - TRENCH DRAIN, TYPE 1</v>
          </cell>
          <cell r="B612" t="str">
            <v>0446-0100000F</v>
          </cell>
          <cell r="C612" t="str">
            <v>TRENCH DRAIN, TYPE 1</v>
          </cell>
          <cell r="D612" t="str">
            <v>FOOT</v>
          </cell>
          <cell r="E612">
            <v>1</v>
          </cell>
          <cell r="F612" t="str">
            <v>EART</v>
          </cell>
        </row>
        <row r="613">
          <cell r="A613" t="str">
            <v>0446-0101000F - TRENCH DRAIN, TYPE 2</v>
          </cell>
          <cell r="B613" t="str">
            <v>0446-0101000F</v>
          </cell>
          <cell r="C613" t="str">
            <v>TRENCH DRAIN, TYPE 2</v>
          </cell>
          <cell r="D613" t="str">
            <v>FOOT</v>
          </cell>
          <cell r="E613">
            <v>1</v>
          </cell>
          <cell r="F613" t="str">
            <v>EART</v>
          </cell>
        </row>
        <row r="614">
          <cell r="A614" t="str">
            <v>0450-0100000F - _____ INCH STRUCTURAL PLATE PIPE</v>
          </cell>
          <cell r="B614" t="str">
            <v>0450-0100000F</v>
          </cell>
          <cell r="C614" t="str">
            <v>_____ INCH STRUCTURAL PLATE PIPE</v>
          </cell>
          <cell r="D614" t="str">
            <v>FOOT</v>
          </cell>
          <cell r="E614">
            <v>2</v>
          </cell>
          <cell r="F614" t="str">
            <v>REIN</v>
          </cell>
        </row>
        <row r="615">
          <cell r="A615" t="str">
            <v>0450-0110000F - _____ INCH X _____ INCH STRUCTURAL PLATE PIPE ARCH</v>
          </cell>
          <cell r="B615" t="str">
            <v>0450-0110000F</v>
          </cell>
          <cell r="C615" t="str">
            <v>_____ INCH X _____ INCH STRUCTURAL PLATE PIPE ARCH</v>
          </cell>
          <cell r="D615" t="str">
            <v>FOOT</v>
          </cell>
          <cell r="E615">
            <v>2</v>
          </cell>
          <cell r="F615" t="str">
            <v>REIN</v>
          </cell>
        </row>
        <row r="616">
          <cell r="A616" t="str">
            <v>0450-0144000F - _____ INCH X _____ INCH STRUCTURAL PLATE ARCH</v>
          </cell>
          <cell r="B616" t="str">
            <v>0450-0144000F</v>
          </cell>
          <cell r="C616" t="str">
            <v>_____ INCH X _____ INCH STRUCTURAL PLATE ARCH</v>
          </cell>
          <cell r="D616" t="str">
            <v>FOOT</v>
          </cell>
          <cell r="E616">
            <v>2</v>
          </cell>
          <cell r="F616" t="str">
            <v>REIN</v>
          </cell>
        </row>
        <row r="617">
          <cell r="A617" t="str">
            <v>0450-0152000F - _____ INCH X _____ INCH STRUCTURAL PLATE ELLIPSE</v>
          </cell>
          <cell r="B617" t="str">
            <v>0450-0152000F</v>
          </cell>
          <cell r="C617" t="str">
            <v>_____ INCH X _____ INCH STRUCTURAL PLATE ELLIPSE</v>
          </cell>
          <cell r="D617" t="str">
            <v>FOOT</v>
          </cell>
          <cell r="E617">
            <v>2</v>
          </cell>
          <cell r="F617" t="str">
            <v>REIN</v>
          </cell>
        </row>
        <row r="618">
          <cell r="A618" t="str">
            <v>0450-0178000F - _____ INCH X _____ INCH STRUCTURAL PLATE VEHICULAR UNDERPASS</v>
          </cell>
          <cell r="B618" t="str">
            <v>0450-0178000F</v>
          </cell>
          <cell r="C618" t="str">
            <v>_____ INCH X _____ INCH STRUCTURAL PLATE VEHICULAR UNDERPASS</v>
          </cell>
          <cell r="D618" t="str">
            <v>FOOT</v>
          </cell>
          <cell r="E618">
            <v>2</v>
          </cell>
          <cell r="F618" t="str">
            <v>REIN</v>
          </cell>
        </row>
        <row r="619">
          <cell r="A619" t="str">
            <v>0450-0190000K - STRUCTURAL PLATE CONCRETE FOOTINGS AND HEADWALLS</v>
          </cell>
          <cell r="B619" t="str">
            <v>0450-0190000K</v>
          </cell>
          <cell r="C619" t="str">
            <v>STRUCTURAL PLATE CONCRETE FOOTINGS AND HEADWALLS</v>
          </cell>
          <cell r="D619" t="str">
            <v>CUYD</v>
          </cell>
          <cell r="E619">
            <v>2</v>
          </cell>
          <cell r="F619" t="str">
            <v>REIN</v>
          </cell>
        </row>
        <row r="620">
          <cell r="A620" t="str">
            <v>0460-0100000J - PAVED CULVERT END SLOPES</v>
          </cell>
          <cell r="B620" t="str">
            <v>0460-0100000J</v>
          </cell>
          <cell r="C620" t="str">
            <v>PAVED CULVERT END SLOPES</v>
          </cell>
          <cell r="D620" t="str">
            <v>SQFT</v>
          </cell>
          <cell r="E620">
            <v>1</v>
          </cell>
          <cell r="F620" t="str">
            <v>EART</v>
          </cell>
        </row>
        <row r="621">
          <cell r="A621" t="str">
            <v>0470-0100000E - CONCRETE SANITARY SEWER MANHOLES</v>
          </cell>
          <cell r="B621" t="str">
            <v>0470-0100000E</v>
          </cell>
          <cell r="C621" t="str">
            <v>CONCRETE SANITARY SEWER MANHOLES</v>
          </cell>
          <cell r="D621" t="str">
            <v>EACH</v>
          </cell>
          <cell r="E621">
            <v>1</v>
          </cell>
          <cell r="F621" t="str">
            <v>EART</v>
          </cell>
        </row>
        <row r="622">
          <cell r="A622" t="str">
            <v>0470-0101000E - CONCRETE STORM SEWER MANHOLES</v>
          </cell>
          <cell r="B622" t="str">
            <v>0470-0101000E</v>
          </cell>
          <cell r="C622" t="str">
            <v>CONCRETE STORM SEWER MANHOLES</v>
          </cell>
          <cell r="D622" t="str">
            <v>EACH</v>
          </cell>
          <cell r="E622">
            <v>1</v>
          </cell>
          <cell r="F622" t="str">
            <v>EART</v>
          </cell>
        </row>
        <row r="623">
          <cell r="A623" t="str">
            <v>0470-0102000E - CONCRETE MANHOLES, OUTSIDE DROP</v>
          </cell>
          <cell r="B623" t="str">
            <v>0470-0102000E</v>
          </cell>
          <cell r="C623" t="str">
            <v>CONCRETE MANHOLES, OUTSIDE DROP</v>
          </cell>
          <cell r="D623" t="str">
            <v>EACH</v>
          </cell>
          <cell r="E623">
            <v>1</v>
          </cell>
          <cell r="F623" t="str">
            <v>EART</v>
          </cell>
        </row>
        <row r="624">
          <cell r="A624" t="str">
            <v>0470-0103000E - CONCRETE MANHOLES, WITH INLET</v>
          </cell>
          <cell r="B624" t="str">
            <v>0470-0103000E</v>
          </cell>
          <cell r="C624" t="str">
            <v>CONCRETE MANHOLES, WITH INLET</v>
          </cell>
          <cell r="D624" t="str">
            <v>EACH</v>
          </cell>
          <cell r="E624">
            <v>1</v>
          </cell>
          <cell r="F624" t="str">
            <v>EART</v>
          </cell>
        </row>
        <row r="625">
          <cell r="A625" t="str">
            <v>0470-0104000E - CONCRETE MANHOLES, STORM SEWER POLLUTION CONTROL</v>
          </cell>
          <cell r="B625" t="str">
            <v>0470-0104000E</v>
          </cell>
          <cell r="C625" t="str">
            <v>CONCRETE MANHOLES, STORM SEWER POLLUTION CONTROL</v>
          </cell>
          <cell r="D625" t="str">
            <v>EACH</v>
          </cell>
          <cell r="E625">
            <v>1</v>
          </cell>
          <cell r="F625" t="str">
            <v>EART</v>
          </cell>
        </row>
        <row r="626">
          <cell r="A626" t="str">
            <v>0470-0105000E - CONCRETE MANHOLES, SHALLOW</v>
          </cell>
          <cell r="B626" t="str">
            <v>0470-0105000E</v>
          </cell>
          <cell r="C626" t="str">
            <v>CONCRETE MANHOLES, SHALLOW</v>
          </cell>
          <cell r="D626" t="str">
            <v>EACH</v>
          </cell>
          <cell r="E626">
            <v>1</v>
          </cell>
          <cell r="F626" t="str">
            <v>EART</v>
          </cell>
        </row>
        <row r="627">
          <cell r="A627" t="str">
            <v>0470-0106000E - CONCRETE MANHOLES, LARGE PRECAST</v>
          </cell>
          <cell r="B627" t="str">
            <v>0470-0106000E</v>
          </cell>
          <cell r="C627" t="str">
            <v>CONCRETE MANHOLES, LARGE PRECAST</v>
          </cell>
          <cell r="D627" t="str">
            <v>EACH</v>
          </cell>
          <cell r="E627">
            <v>1</v>
          </cell>
          <cell r="F627" t="str">
            <v>EART</v>
          </cell>
        </row>
        <row r="628">
          <cell r="A628" t="str">
            <v>0470-0107000E - CONCRETE MANHOLES, DROP TYPE WITH INLET</v>
          </cell>
          <cell r="B628" t="str">
            <v>0470-0107000E</v>
          </cell>
          <cell r="C628" t="str">
            <v>CONCRETE MANHOLES, DROP TYPE WITH INLET</v>
          </cell>
          <cell r="D628" t="str">
            <v>EACH</v>
          </cell>
          <cell r="E628">
            <v>1</v>
          </cell>
          <cell r="F628" t="str">
            <v>EART</v>
          </cell>
        </row>
        <row r="629">
          <cell r="A629" t="str">
            <v>0470-0108000E - CONCRETE MANHOLES, DROP TYPE, LARGE</v>
          </cell>
          <cell r="B629" t="str">
            <v>0470-0108000E</v>
          </cell>
          <cell r="C629" t="str">
            <v>CONCRETE MANHOLES, DROP TYPE, LARGE</v>
          </cell>
          <cell r="D629" t="str">
            <v>EACH</v>
          </cell>
          <cell r="E629">
            <v>1</v>
          </cell>
          <cell r="F629" t="str">
            <v>EART</v>
          </cell>
        </row>
        <row r="630">
          <cell r="A630" t="str">
            <v>0470-0109000E - CONCRETE MANHOLES, DROP TYPE WITH INLET, LARGE</v>
          </cell>
          <cell r="B630" t="str">
            <v>0470-0109000E</v>
          </cell>
          <cell r="C630" t="str">
            <v>CONCRETE MANHOLES, DROP TYPE WITH INLET, LARGE</v>
          </cell>
          <cell r="D630" t="str">
            <v>EACH</v>
          </cell>
          <cell r="E630">
            <v>1</v>
          </cell>
          <cell r="F630" t="str">
            <v>EART</v>
          </cell>
        </row>
        <row r="631">
          <cell r="A631" t="str">
            <v>0470-0110000E - CONCRETE MANHOLES, WATER QUALITY</v>
          </cell>
          <cell r="B631" t="str">
            <v>0470-0110000E</v>
          </cell>
          <cell r="C631" t="str">
            <v>CONCRETE MANHOLES, WATER QUALITY</v>
          </cell>
          <cell r="D631" t="str">
            <v>EACH</v>
          </cell>
          <cell r="E631">
            <v>1</v>
          </cell>
          <cell r="F631" t="str">
            <v>EART</v>
          </cell>
        </row>
        <row r="632">
          <cell r="A632" t="str">
            <v>0470-0111000E - CONCRETE MANHOLES, WATER QUALITY, LARGE</v>
          </cell>
          <cell r="B632" t="str">
            <v>0470-0111000E</v>
          </cell>
          <cell r="C632" t="str">
            <v>CONCRETE MANHOLES, WATER QUALITY, LARGE</v>
          </cell>
          <cell r="D632" t="str">
            <v>EACH</v>
          </cell>
          <cell r="E632">
            <v>1</v>
          </cell>
          <cell r="F632" t="str">
            <v>EART</v>
          </cell>
        </row>
        <row r="633">
          <cell r="A633" t="str">
            <v>0470-0112000E - CONCRETE MANHOLES, WATER QUALITY WITH INLET</v>
          </cell>
          <cell r="B633" t="str">
            <v>0470-0112000E</v>
          </cell>
          <cell r="C633" t="str">
            <v>CONCRETE MANHOLES, WATER QUALITY WITH INLET</v>
          </cell>
          <cell r="D633" t="str">
            <v>EACH</v>
          </cell>
          <cell r="E633">
            <v>1</v>
          </cell>
          <cell r="F633" t="str">
            <v>EART</v>
          </cell>
        </row>
        <row r="634">
          <cell r="A634" t="str">
            <v>0470-0113000E - CONCRETE MANHOLES, SEDIMENTATION</v>
          </cell>
          <cell r="B634" t="str">
            <v>0470-0113000E</v>
          </cell>
          <cell r="C634" t="str">
            <v>CONCRETE MANHOLES, SEDIMENTATION</v>
          </cell>
          <cell r="D634" t="str">
            <v>EACH</v>
          </cell>
          <cell r="E634">
            <v>1</v>
          </cell>
          <cell r="F634" t="str">
            <v>EART</v>
          </cell>
        </row>
        <row r="635">
          <cell r="A635" t="str">
            <v>0470-0114000E - CONCRETE MANHOLES, SEDIMENTATION WITH INLET</v>
          </cell>
          <cell r="B635" t="str">
            <v>0470-0114000E</v>
          </cell>
          <cell r="C635" t="str">
            <v>CONCRETE MANHOLES, SEDIMENTATION WITH INLET</v>
          </cell>
          <cell r="D635" t="str">
            <v>EACH</v>
          </cell>
          <cell r="E635">
            <v>1</v>
          </cell>
          <cell r="F635" t="str">
            <v>EART</v>
          </cell>
        </row>
        <row r="636">
          <cell r="A636" t="str">
            <v>0470-0115000E - CONCRETE MANHOLES, SIPHON</v>
          </cell>
          <cell r="B636" t="str">
            <v>0470-0115000E</v>
          </cell>
          <cell r="C636" t="str">
            <v>CONCRETE MANHOLES, SIPHON</v>
          </cell>
          <cell r="D636" t="str">
            <v>EACH</v>
          </cell>
          <cell r="E636">
            <v>1</v>
          </cell>
          <cell r="F636" t="str">
            <v>EART</v>
          </cell>
        </row>
        <row r="637">
          <cell r="A637" t="str">
            <v>0470-0116000E - CONCRETE MANHOLES, DIVERSION</v>
          </cell>
          <cell r="B637" t="str">
            <v>0470-0116000E</v>
          </cell>
          <cell r="C637" t="str">
            <v>CONCRETE MANHOLES, DIVERSION</v>
          </cell>
          <cell r="D637" t="str">
            <v>EACH</v>
          </cell>
          <cell r="E637">
            <v>1</v>
          </cell>
          <cell r="F637" t="str">
            <v>EART</v>
          </cell>
        </row>
        <row r="638">
          <cell r="A638" t="str">
            <v>0470-0118000E - CONCRETE MANHOLES, WITH INLET, LARGE</v>
          </cell>
          <cell r="B638" t="str">
            <v>0470-0118000E</v>
          </cell>
          <cell r="C638" t="str">
            <v>CONCRETE MANHOLES, WITH INLET, LARGE</v>
          </cell>
          <cell r="D638" t="str">
            <v>EACH</v>
          </cell>
          <cell r="E638">
            <v>1</v>
          </cell>
          <cell r="F638" t="str">
            <v>EART</v>
          </cell>
        </row>
        <row r="639">
          <cell r="A639" t="str">
            <v>0470-0301000E - CONCRETE INLETS, TYPE B</v>
          </cell>
          <cell r="B639" t="str">
            <v>0470-0301000E</v>
          </cell>
          <cell r="C639" t="str">
            <v>CONCRETE INLETS, TYPE B</v>
          </cell>
          <cell r="D639" t="str">
            <v>EACH</v>
          </cell>
          <cell r="E639">
            <v>1</v>
          </cell>
          <cell r="F639" t="str">
            <v>EART</v>
          </cell>
        </row>
        <row r="640">
          <cell r="A640" t="str">
            <v>0470-0302000E - CONCRETE INLETS, TYPE B (MODIFIED)</v>
          </cell>
          <cell r="B640" t="str">
            <v>0470-0302000E</v>
          </cell>
          <cell r="C640" t="str">
            <v>CONCRETE INLETS, TYPE B (MODIFIED)</v>
          </cell>
          <cell r="D640" t="str">
            <v>EACH</v>
          </cell>
          <cell r="E640">
            <v>1</v>
          </cell>
          <cell r="F640" t="str">
            <v>EART</v>
          </cell>
        </row>
        <row r="641">
          <cell r="A641" t="str">
            <v>0470-0303000E - CONCRETE INLETS, TYPE B-SL</v>
          </cell>
          <cell r="B641" t="str">
            <v>0470-0303000E</v>
          </cell>
          <cell r="C641" t="str">
            <v>CONCRETE INLETS, TYPE B-SL</v>
          </cell>
          <cell r="D641" t="str">
            <v>EACH</v>
          </cell>
          <cell r="E641">
            <v>1</v>
          </cell>
          <cell r="F641" t="str">
            <v>EART</v>
          </cell>
        </row>
        <row r="642">
          <cell r="A642" t="str">
            <v>0470-0304000E - CONCRETE INLETS, TYPE CG-1</v>
          </cell>
          <cell r="B642" t="str">
            <v>0470-0304000E</v>
          </cell>
          <cell r="C642" t="str">
            <v>CONCRETE INLETS, TYPE CG-1</v>
          </cell>
          <cell r="D642" t="str">
            <v>EACH</v>
          </cell>
          <cell r="E642">
            <v>1</v>
          </cell>
          <cell r="F642" t="str">
            <v>EART</v>
          </cell>
        </row>
        <row r="643">
          <cell r="A643" t="str">
            <v>0470-0305000E - CONCRETE INLETS, TYPE CG-1 (MODIFIED)</v>
          </cell>
          <cell r="B643" t="str">
            <v>0470-0305000E</v>
          </cell>
          <cell r="C643" t="str">
            <v>CONCRETE INLETS, TYPE CG-1 (MODIFIED)</v>
          </cell>
          <cell r="D643" t="str">
            <v>EACH</v>
          </cell>
          <cell r="E643">
            <v>1</v>
          </cell>
          <cell r="F643" t="str">
            <v>EART</v>
          </cell>
        </row>
        <row r="644">
          <cell r="A644" t="str">
            <v>0470-0306000E - CONCRETE INLETS, TYPE CG-1 (WITH BASIN)</v>
          </cell>
          <cell r="B644" t="str">
            <v>0470-0306000E</v>
          </cell>
          <cell r="C644" t="str">
            <v>CONCRETE INLETS, TYPE CG-1 (WITH BASIN)</v>
          </cell>
          <cell r="D644" t="str">
            <v>EACH</v>
          </cell>
          <cell r="E644">
            <v>1</v>
          </cell>
          <cell r="F644" t="str">
            <v>EART</v>
          </cell>
        </row>
        <row r="645">
          <cell r="A645" t="str">
            <v>0470-0307000E - CONCRETE INLETS, TYPE CG-2</v>
          </cell>
          <cell r="B645" t="str">
            <v>0470-0307000E</v>
          </cell>
          <cell r="C645" t="str">
            <v>CONCRETE INLETS, TYPE CG-2</v>
          </cell>
          <cell r="D645" t="str">
            <v>EACH</v>
          </cell>
          <cell r="E645">
            <v>1</v>
          </cell>
          <cell r="F645" t="str">
            <v>EART</v>
          </cell>
        </row>
        <row r="646">
          <cell r="A646" t="str">
            <v>0470-0308000E - CONCRETE INLETS, TYPE CG-2 (MODIFIED)</v>
          </cell>
          <cell r="B646" t="str">
            <v>0470-0308000E</v>
          </cell>
          <cell r="C646" t="str">
            <v>CONCRETE INLETS, TYPE CG-2 (MODIFIED)</v>
          </cell>
          <cell r="D646" t="str">
            <v>EACH</v>
          </cell>
          <cell r="E646">
            <v>1</v>
          </cell>
          <cell r="F646" t="str">
            <v>EART</v>
          </cell>
        </row>
        <row r="647">
          <cell r="A647" t="str">
            <v>0470-0309000E - CONCRETE INLETS, TYPE CG-3</v>
          </cell>
          <cell r="B647" t="str">
            <v>0470-0309000E</v>
          </cell>
          <cell r="C647" t="str">
            <v>CONCRETE INLETS, TYPE CG-3</v>
          </cell>
          <cell r="D647" t="str">
            <v>EACH</v>
          </cell>
          <cell r="E647">
            <v>1</v>
          </cell>
          <cell r="F647" t="str">
            <v>EART</v>
          </cell>
        </row>
        <row r="648">
          <cell r="A648" t="str">
            <v>0470-0310000E - CONCRETE INLETS, TYPE CG-3 (MODIFIED)</v>
          </cell>
          <cell r="B648" t="str">
            <v>0470-0310000E</v>
          </cell>
          <cell r="C648" t="str">
            <v>CONCRETE INLETS, TYPE CG-3 (MODIFIED)</v>
          </cell>
          <cell r="D648" t="str">
            <v>EACH</v>
          </cell>
          <cell r="E648">
            <v>1</v>
          </cell>
          <cell r="F648" t="str">
            <v>EART</v>
          </cell>
        </row>
        <row r="649">
          <cell r="A649" t="str">
            <v>0470-0311000E - CONCRETE INLETS, TYPE D</v>
          </cell>
          <cell r="B649" t="str">
            <v>0470-0311000E</v>
          </cell>
          <cell r="C649" t="str">
            <v>CONCRETE INLETS, TYPE D</v>
          </cell>
          <cell r="D649" t="str">
            <v>EACH</v>
          </cell>
          <cell r="E649">
            <v>1</v>
          </cell>
          <cell r="F649" t="str">
            <v>EART</v>
          </cell>
        </row>
        <row r="650">
          <cell r="A650" t="str">
            <v>0470-0312000E - CONCRETE INLETS, TYPE D (MODIFIED)</v>
          </cell>
          <cell r="B650" t="str">
            <v>0470-0312000E</v>
          </cell>
          <cell r="C650" t="str">
            <v>CONCRETE INLETS, TYPE D (MODIFIED)</v>
          </cell>
          <cell r="D650" t="str">
            <v>EACH</v>
          </cell>
          <cell r="E650">
            <v>1</v>
          </cell>
          <cell r="F650" t="str">
            <v>EART</v>
          </cell>
        </row>
        <row r="651">
          <cell r="A651" t="str">
            <v>0470-0313000E - CONCRETE INLETS, TYPE G-1</v>
          </cell>
          <cell r="B651" t="str">
            <v>0470-0313000E</v>
          </cell>
          <cell r="C651" t="str">
            <v>CONCRETE INLETS, TYPE G-1</v>
          </cell>
          <cell r="D651" t="str">
            <v>EACH</v>
          </cell>
          <cell r="E651">
            <v>1</v>
          </cell>
          <cell r="F651" t="str">
            <v>EART</v>
          </cell>
        </row>
        <row r="652">
          <cell r="A652" t="str">
            <v>0470-0314000E - CONCRETE INLETS, TYPE G-1 (MODIFIED)</v>
          </cell>
          <cell r="B652" t="str">
            <v>0470-0314000E</v>
          </cell>
          <cell r="C652" t="str">
            <v>CONCRETE INLETS, TYPE G-1 (MODIFIED)</v>
          </cell>
          <cell r="D652" t="str">
            <v>EACH</v>
          </cell>
          <cell r="E652">
            <v>1</v>
          </cell>
          <cell r="F652" t="str">
            <v>EART</v>
          </cell>
        </row>
        <row r="653">
          <cell r="A653" t="str">
            <v>0470-0315000E - CONCRETE INLETS, TYPE G-2</v>
          </cell>
          <cell r="B653" t="str">
            <v>0470-0315000E</v>
          </cell>
          <cell r="C653" t="str">
            <v>CONCRETE INLETS, TYPE G-2</v>
          </cell>
          <cell r="D653" t="str">
            <v>EACH</v>
          </cell>
          <cell r="E653">
            <v>1</v>
          </cell>
          <cell r="F653" t="str">
            <v>EART</v>
          </cell>
        </row>
        <row r="654">
          <cell r="A654" t="str">
            <v>0470-0316000E - CONCRETE INLETS, TYPE G-2 (MODIFIED)</v>
          </cell>
          <cell r="B654" t="str">
            <v>0470-0316000E</v>
          </cell>
          <cell r="C654" t="str">
            <v>CONCRETE INLETS, TYPE G-2 (MODIFIED)</v>
          </cell>
          <cell r="D654" t="str">
            <v>EACH</v>
          </cell>
          <cell r="E654">
            <v>1</v>
          </cell>
          <cell r="F654" t="str">
            <v>EART</v>
          </cell>
        </row>
        <row r="655">
          <cell r="A655" t="str">
            <v>0470-0317000E - CONCRETE INLETS, TYPE G-2M</v>
          </cell>
          <cell r="B655" t="str">
            <v>0470-0317000E</v>
          </cell>
          <cell r="C655" t="str">
            <v>CONCRETE INLETS, TYPE G-2M</v>
          </cell>
          <cell r="D655" t="str">
            <v>EACH</v>
          </cell>
          <cell r="E655">
            <v>1</v>
          </cell>
          <cell r="F655" t="str">
            <v>EART</v>
          </cell>
        </row>
        <row r="656">
          <cell r="A656" t="str">
            <v>0470-0318000E - CONCRETE INLETS, TYPE G-2M (MODIFIED)</v>
          </cell>
          <cell r="B656" t="str">
            <v>0470-0318000E</v>
          </cell>
          <cell r="C656" t="str">
            <v>CONCRETE INLETS, TYPE G-2M (MODIFIED)</v>
          </cell>
          <cell r="D656" t="str">
            <v>EACH</v>
          </cell>
          <cell r="E656">
            <v>1</v>
          </cell>
          <cell r="F656" t="str">
            <v>EART</v>
          </cell>
        </row>
        <row r="657">
          <cell r="A657" t="str">
            <v>0470-0319000E - CONCRETE INLETS, TYPE G-2MA</v>
          </cell>
          <cell r="B657" t="str">
            <v>0470-0319000E</v>
          </cell>
          <cell r="C657" t="str">
            <v>CONCRETE INLETS, TYPE G-2MA</v>
          </cell>
          <cell r="D657" t="str">
            <v>EACH</v>
          </cell>
          <cell r="E657">
            <v>1</v>
          </cell>
          <cell r="F657" t="str">
            <v>EART</v>
          </cell>
        </row>
        <row r="658">
          <cell r="A658" t="str">
            <v>0470-0320000E - CONCRETE INLETS, TYPE G-2MA (MODIFIED)</v>
          </cell>
          <cell r="B658" t="str">
            <v>0470-0320000E</v>
          </cell>
          <cell r="C658" t="str">
            <v>CONCRETE INLETS, TYPE G-2MA (MODIFIED)</v>
          </cell>
          <cell r="D658" t="str">
            <v>EACH</v>
          </cell>
          <cell r="E658">
            <v>1</v>
          </cell>
          <cell r="F658" t="str">
            <v>EART</v>
          </cell>
        </row>
        <row r="659">
          <cell r="A659" t="str">
            <v>0470-0321000E - CONCRETE INLETS, TYPE M-E</v>
          </cell>
          <cell r="B659" t="str">
            <v>0470-0321000E</v>
          </cell>
          <cell r="C659" t="str">
            <v>CONCRETE INLETS, TYPE M-E</v>
          </cell>
          <cell r="D659" t="str">
            <v>EACH</v>
          </cell>
          <cell r="E659">
            <v>1</v>
          </cell>
          <cell r="F659" t="str">
            <v>EART</v>
          </cell>
        </row>
        <row r="660">
          <cell r="A660" t="str">
            <v>0470-0322000E - CONCRETE INLETS, TYPE M-E (MODIFIED)</v>
          </cell>
          <cell r="B660" t="str">
            <v>0470-0322000E</v>
          </cell>
          <cell r="C660" t="str">
            <v>CONCRETE INLETS, TYPE M-E (MODIFIED)</v>
          </cell>
          <cell r="D660" t="str">
            <v>EACH</v>
          </cell>
          <cell r="E660">
            <v>1</v>
          </cell>
          <cell r="F660" t="str">
            <v>EART</v>
          </cell>
        </row>
        <row r="661">
          <cell r="A661" t="str">
            <v>0470-0323000E - CONCRETE INLETS, TYPE M-O</v>
          </cell>
          <cell r="B661" t="str">
            <v>0470-0323000E</v>
          </cell>
          <cell r="C661" t="str">
            <v>CONCRETE INLETS, TYPE M-O</v>
          </cell>
          <cell r="D661" t="str">
            <v>EACH</v>
          </cell>
          <cell r="E661">
            <v>1</v>
          </cell>
          <cell r="F661" t="str">
            <v>EART</v>
          </cell>
        </row>
        <row r="662">
          <cell r="A662" t="str">
            <v>0470-0324000E - CONCRETE INLETS, TYPE M-O (MODIFIED)</v>
          </cell>
          <cell r="B662" t="str">
            <v>0470-0324000E</v>
          </cell>
          <cell r="C662" t="str">
            <v>CONCRETE INLETS, TYPE M-O (MODIFIED)</v>
          </cell>
          <cell r="D662" t="str">
            <v>EACH</v>
          </cell>
          <cell r="E662">
            <v>1</v>
          </cell>
          <cell r="F662" t="str">
            <v>EART</v>
          </cell>
        </row>
        <row r="663">
          <cell r="A663" t="str">
            <v>0470-0325000E - CONCRETE SIPHON BOXES</v>
          </cell>
          <cell r="B663" t="str">
            <v>0470-0325000E</v>
          </cell>
          <cell r="C663" t="str">
            <v>CONCRETE SIPHON BOXES</v>
          </cell>
          <cell r="D663" t="str">
            <v>EACH</v>
          </cell>
          <cell r="E663">
            <v>1</v>
          </cell>
          <cell r="F663" t="str">
            <v>EART</v>
          </cell>
        </row>
        <row r="664">
          <cell r="A664" t="str">
            <v>0470-0326000E - CONCRETE DIVERSION BOXES</v>
          </cell>
          <cell r="B664" t="str">
            <v>0470-0326000E</v>
          </cell>
          <cell r="C664" t="str">
            <v>CONCRETE DIVERSION BOXES</v>
          </cell>
          <cell r="D664" t="str">
            <v>EACH</v>
          </cell>
          <cell r="E664">
            <v>1</v>
          </cell>
          <cell r="F664" t="str">
            <v>EART</v>
          </cell>
        </row>
        <row r="665">
          <cell r="A665" t="str">
            <v>0470-0327000E - CONCRETE IRRIGATION BOXES</v>
          </cell>
          <cell r="B665" t="str">
            <v>0470-0327000E</v>
          </cell>
          <cell r="C665" t="str">
            <v>CONCRETE IRRIGATION BOXES</v>
          </cell>
          <cell r="D665" t="str">
            <v>EACH</v>
          </cell>
          <cell r="E665">
            <v>1</v>
          </cell>
          <cell r="F665" t="str">
            <v>EART</v>
          </cell>
        </row>
        <row r="666">
          <cell r="A666" t="str">
            <v>0470-0328000E - CONCRETE JUNCTION BOXES</v>
          </cell>
          <cell r="B666" t="str">
            <v>0470-0328000E</v>
          </cell>
          <cell r="C666" t="str">
            <v>CONCRETE JUNCTION BOXES</v>
          </cell>
          <cell r="D666" t="str">
            <v>EACH</v>
          </cell>
          <cell r="E666">
            <v>1</v>
          </cell>
          <cell r="F666" t="str">
            <v>EART</v>
          </cell>
        </row>
        <row r="667">
          <cell r="A667" t="str">
            <v>0470-0329000E - CONCRETE MONUMENT BOXES</v>
          </cell>
          <cell r="B667" t="str">
            <v>0470-0329000E</v>
          </cell>
          <cell r="C667" t="str">
            <v>CONCRETE MONUMENT BOXES</v>
          </cell>
          <cell r="D667" t="str">
            <v>EACH</v>
          </cell>
          <cell r="E667">
            <v>1</v>
          </cell>
          <cell r="F667" t="str">
            <v>EART</v>
          </cell>
        </row>
        <row r="668">
          <cell r="A668" t="str">
            <v>0470-0330000E - MANHOLE SLOPE PROTECTORS</v>
          </cell>
          <cell r="B668" t="str">
            <v>0470-0330000E</v>
          </cell>
          <cell r="C668" t="str">
            <v>MANHOLE SLOPE PROTECTORS</v>
          </cell>
          <cell r="D668" t="str">
            <v>EACH</v>
          </cell>
          <cell r="E668">
            <v>1</v>
          </cell>
          <cell r="F668" t="str">
            <v>EART</v>
          </cell>
        </row>
        <row r="669">
          <cell r="A669" t="str">
            <v>0470-0331000E - CATCH BASINS, TYPE 3</v>
          </cell>
          <cell r="B669" t="str">
            <v>0470-0331000E</v>
          </cell>
          <cell r="C669" t="str">
            <v>CATCH BASINS, TYPE 3</v>
          </cell>
          <cell r="D669" t="str">
            <v>EACH</v>
          </cell>
          <cell r="E669">
            <v>1</v>
          </cell>
          <cell r="F669" t="str">
            <v>EART</v>
          </cell>
        </row>
        <row r="670">
          <cell r="A670" t="str">
            <v>0475-0100000E - 8-INCH DRAIN WELLS</v>
          </cell>
          <cell r="B670" t="str">
            <v>0475-0100000E</v>
          </cell>
          <cell r="C670" t="str">
            <v>8-INCH DRAIN WELLS</v>
          </cell>
          <cell r="D670" t="str">
            <v>EACH</v>
          </cell>
          <cell r="E670">
            <v>1</v>
          </cell>
          <cell r="F670" t="str">
            <v>EART</v>
          </cell>
          <cell r="G670" t="str">
            <v>Stand-Alone Special Provision</v>
          </cell>
        </row>
        <row r="671">
          <cell r="A671" t="str">
            <v>0475-0101000F - EXTRA FOR 8-INCH DRAIN WELLS DEEPER THAN 100 FEET</v>
          </cell>
          <cell r="B671" t="str">
            <v>0475-0101000F</v>
          </cell>
          <cell r="C671" t="str">
            <v>EXTRA FOR 8-INCH DRAIN WELLS DEEPER THAN 100 FEET</v>
          </cell>
          <cell r="D671" t="str">
            <v>FOOT</v>
          </cell>
          <cell r="E671">
            <v>1</v>
          </cell>
          <cell r="F671" t="str">
            <v>EART</v>
          </cell>
          <cell r="G671" t="str">
            <v>Stand-Alone Special Provision</v>
          </cell>
        </row>
        <row r="672">
          <cell r="A672" t="str">
            <v>0475-0102000F - NPS 8-INCH STEEL WELL CASING</v>
          </cell>
          <cell r="B672" t="str">
            <v>0475-0102000F</v>
          </cell>
          <cell r="C672" t="str">
            <v>NPS 8-INCH STEEL WELL CASING</v>
          </cell>
          <cell r="D672" t="str">
            <v>FOOT</v>
          </cell>
          <cell r="E672">
            <v>1</v>
          </cell>
          <cell r="F672" t="str">
            <v>EART</v>
          </cell>
          <cell r="G672" t="str">
            <v>Stand-Alone Special Provision</v>
          </cell>
        </row>
        <row r="673">
          <cell r="A673" t="str">
            <v>0480-0100000F - DRAINAGE CURBS</v>
          </cell>
          <cell r="B673" t="str">
            <v>0480-0100000F</v>
          </cell>
          <cell r="C673" t="str">
            <v>DRAINAGE CURBS</v>
          </cell>
          <cell r="D673" t="str">
            <v>FOOT</v>
          </cell>
          <cell r="E673">
            <v>12</v>
          </cell>
          <cell r="F673" t="str">
            <v>MHA</v>
          </cell>
        </row>
        <row r="674">
          <cell r="A674" t="str">
            <v>0490-0100000E - ADJUSTING BOXES</v>
          </cell>
          <cell r="B674" t="str">
            <v>0490-0100000E</v>
          </cell>
          <cell r="C674" t="str">
            <v>ADJUSTING BOXES</v>
          </cell>
          <cell r="D674" t="str">
            <v>EACH</v>
          </cell>
          <cell r="E674">
            <v>1</v>
          </cell>
          <cell r="F674" t="str">
            <v>EART</v>
          </cell>
        </row>
        <row r="675">
          <cell r="A675" t="str">
            <v>0490-0102000E - ADJUSTING CATCH BASINS</v>
          </cell>
          <cell r="B675" t="str">
            <v>0490-0102000E</v>
          </cell>
          <cell r="C675" t="str">
            <v>ADJUSTING CATCH BASINS</v>
          </cell>
          <cell r="D675" t="str">
            <v>EACH</v>
          </cell>
          <cell r="E675">
            <v>1</v>
          </cell>
          <cell r="F675" t="str">
            <v>EART</v>
          </cell>
        </row>
        <row r="676">
          <cell r="A676" t="str">
            <v>0490-0104000E - CONNECTION TO EXISTING STRUCTURES</v>
          </cell>
          <cell r="B676" t="str">
            <v>0490-0104000E</v>
          </cell>
          <cell r="C676" t="str">
            <v>CONNECTION TO EXISTING STRUCTURES</v>
          </cell>
          <cell r="D676" t="str">
            <v>EACH</v>
          </cell>
          <cell r="E676">
            <v>1</v>
          </cell>
          <cell r="F676" t="str">
            <v>EART</v>
          </cell>
        </row>
        <row r="677">
          <cell r="A677" t="str">
            <v>0490-0105000E - ADJUSTING INLETS</v>
          </cell>
          <cell r="B677" t="str">
            <v>0490-0105000E</v>
          </cell>
          <cell r="C677" t="str">
            <v>ADJUSTING INLETS</v>
          </cell>
          <cell r="D677" t="str">
            <v>EACH</v>
          </cell>
          <cell r="E677">
            <v>1</v>
          </cell>
          <cell r="F677" t="str">
            <v>EART</v>
          </cell>
        </row>
        <row r="678">
          <cell r="A678" t="str">
            <v>0490-0117000E - FILLING ABANDONED STRUCTURES</v>
          </cell>
          <cell r="B678" t="str">
            <v>0490-0117000E</v>
          </cell>
          <cell r="C678" t="str">
            <v>FILLING ABANDONED STRUCTURES</v>
          </cell>
          <cell r="D678" t="str">
            <v>EACH</v>
          </cell>
          <cell r="E678">
            <v>1</v>
          </cell>
          <cell r="F678" t="str">
            <v>EART</v>
          </cell>
        </row>
        <row r="679">
          <cell r="A679" t="str">
            <v>0490-0120000E - MINOR ADJUSTMENT OF MANHOLES</v>
          </cell>
          <cell r="B679" t="str">
            <v>0490-0120000E</v>
          </cell>
          <cell r="C679" t="str">
            <v>MINOR ADJUSTMENT OF MANHOLES</v>
          </cell>
          <cell r="D679" t="str">
            <v>EACH</v>
          </cell>
          <cell r="E679">
            <v>1</v>
          </cell>
          <cell r="F679" t="str">
            <v>EART</v>
          </cell>
        </row>
        <row r="680">
          <cell r="A680" t="str">
            <v>0490-0121000E - MAJOR ADJUSTMENT OF MANHOLES</v>
          </cell>
          <cell r="B680" t="str">
            <v>0490-0121000E</v>
          </cell>
          <cell r="C680" t="str">
            <v>MAJOR ADJUSTMENT OF MANHOLES</v>
          </cell>
          <cell r="D680" t="str">
            <v>EACH</v>
          </cell>
          <cell r="E680">
            <v>1</v>
          </cell>
          <cell r="F680" t="str">
            <v>EART</v>
          </cell>
        </row>
        <row r="681">
          <cell r="A681" t="str">
            <v>0490-0123000E - EXTRA FOR MANHOLES OVER EXISTING SEWERS</v>
          </cell>
          <cell r="B681" t="str">
            <v>0490-0123000E</v>
          </cell>
          <cell r="C681" t="str">
            <v>EXTRA FOR MANHOLES OVER EXISTING SEWERS</v>
          </cell>
          <cell r="D681" t="str">
            <v>EACH</v>
          </cell>
          <cell r="E681">
            <v>1</v>
          </cell>
          <cell r="F681" t="str">
            <v>EART</v>
          </cell>
        </row>
        <row r="682">
          <cell r="A682" t="str">
            <v>0490-0125000E - CAPPING EXISTING CONCRETE STRUCTURES</v>
          </cell>
          <cell r="B682" t="str">
            <v>0490-0125000E</v>
          </cell>
          <cell r="C682" t="str">
            <v>CAPPING EXISTING CONCRETE STRUCTURES</v>
          </cell>
          <cell r="D682" t="str">
            <v>EACH</v>
          </cell>
          <cell r="E682">
            <v>1</v>
          </cell>
          <cell r="F682" t="str">
            <v>EART</v>
          </cell>
        </row>
        <row r="683">
          <cell r="A683" t="str">
            <v>0495-0100000J - TRENCH RESURFACING</v>
          </cell>
          <cell r="B683" t="str">
            <v>0495-0100000J</v>
          </cell>
          <cell r="C683" t="str">
            <v>TRENCH RESURFACING</v>
          </cell>
          <cell r="D683" t="str">
            <v>SQYD</v>
          </cell>
          <cell r="E683">
            <v>1</v>
          </cell>
          <cell r="F683" t="str">
            <v>EART</v>
          </cell>
        </row>
        <row r="684">
          <cell r="A684" t="str">
            <v>0501-0100000A - BRIDGE REMOVAL WORK</v>
          </cell>
          <cell r="B684" t="str">
            <v>0501-0100000A</v>
          </cell>
          <cell r="C684" t="str">
            <v>BRIDGE REMOVAL WORK</v>
          </cell>
          <cell r="D684" t="str">
            <v>SQFT</v>
          </cell>
          <cell r="E684">
            <v>2</v>
          </cell>
          <cell r="F684" t="str">
            <v>REIN</v>
          </cell>
          <cell r="H684">
            <v>35</v>
          </cell>
        </row>
        <row r="685">
          <cell r="A685" t="str">
            <v>0501-0200000A - EXTRA FOR SALVAGING AND STOCKPILING BRIDGE</v>
          </cell>
          <cell r="B685" t="str">
            <v>0501-0200000A</v>
          </cell>
          <cell r="C685" t="str">
            <v>EXTRA FOR SALVAGING AND STOCKPILING BRIDGE</v>
          </cell>
          <cell r="D685" t="str">
            <v>LS</v>
          </cell>
          <cell r="E685">
            <v>2</v>
          </cell>
          <cell r="F685" t="str">
            <v>REIN</v>
          </cell>
        </row>
        <row r="686">
          <cell r="A686" t="str">
            <v>0503-0101000J - BRIDGE DECK COLD PLANE PAVEMENT REMOVAL</v>
          </cell>
          <cell r="B686" t="str">
            <v>0503-0101000J</v>
          </cell>
          <cell r="C686" t="str">
            <v>BRIDGE DECK COLD PLANE PAVEMENT REMOVAL</v>
          </cell>
          <cell r="D686" t="str">
            <v>SQYD</v>
          </cell>
          <cell r="E686">
            <v>2</v>
          </cell>
          <cell r="F686" t="str">
            <v>REIN</v>
          </cell>
          <cell r="H686">
            <v>20</v>
          </cell>
        </row>
        <row r="687">
          <cell r="A687" t="str">
            <v>0503-0102000J - BRIDGE DECK COLD PLANE PAVEMENT REMOVAL, 2-4 INCHES DEEP</v>
          </cell>
          <cell r="B687" t="str">
            <v>0503-0102000J</v>
          </cell>
          <cell r="C687" t="str">
            <v>BRIDGE DECK COLD PLANE PAVEMENT REMOVAL, 2-4 INCHES DEEP</v>
          </cell>
          <cell r="D687" t="str">
            <v>SQYD</v>
          </cell>
          <cell r="E687">
            <v>2</v>
          </cell>
          <cell r="F687" t="str">
            <v>REIN</v>
          </cell>
        </row>
        <row r="688">
          <cell r="A688" t="str">
            <v>0503-0103000J - BRIDGE END PANEL COLD PLANE PAVEMENT REMOVAL</v>
          </cell>
          <cell r="B688" t="str">
            <v>0503-0103000J</v>
          </cell>
          <cell r="C688" t="str">
            <v>BRIDGE END PANEL COLD PLANE PAVEMENT REMOVAL</v>
          </cell>
          <cell r="D688" t="str">
            <v>SQYD</v>
          </cell>
          <cell r="E688">
            <v>2</v>
          </cell>
          <cell r="F688" t="str">
            <v>REIN</v>
          </cell>
          <cell r="H688">
            <v>20</v>
          </cell>
        </row>
        <row r="689">
          <cell r="A689" t="str">
            <v>0504-0100000J - CLASS 2 PREPARATION</v>
          </cell>
          <cell r="B689" t="str">
            <v>0504-0100000J</v>
          </cell>
          <cell r="C689" t="str">
            <v>CLASS 2 PREPARATION</v>
          </cell>
          <cell r="D689" t="str">
            <v>SQYD</v>
          </cell>
          <cell r="E689">
            <v>2</v>
          </cell>
          <cell r="F689" t="str">
            <v>REIN</v>
          </cell>
          <cell r="H689">
            <v>200</v>
          </cell>
        </row>
        <row r="690">
          <cell r="A690" t="str">
            <v>0504-0101000J - CLASS 2 PREPARATION FOR SCO INSTALLATIONS</v>
          </cell>
          <cell r="B690" t="str">
            <v>0504-0101000J</v>
          </cell>
          <cell r="C690" t="str">
            <v>CLASS 2 PREPARATION FOR SCO INSTALLATIONS</v>
          </cell>
          <cell r="D690" t="str">
            <v>SQYD</v>
          </cell>
          <cell r="E690">
            <v>2</v>
          </cell>
          <cell r="F690" t="str">
            <v>REIN</v>
          </cell>
        </row>
        <row r="691">
          <cell r="A691" t="str">
            <v>0504-0102000J - BONDED MEMBRANE REMOVAL</v>
          </cell>
          <cell r="B691" t="str">
            <v>0504-0102000J</v>
          </cell>
          <cell r="C691" t="str">
            <v>BONDED MEMBRANE REMOVAL</v>
          </cell>
          <cell r="D691" t="str">
            <v>SQYD</v>
          </cell>
          <cell r="E691">
            <v>2</v>
          </cell>
          <cell r="F691" t="str">
            <v>REIN</v>
          </cell>
          <cell r="H691">
            <v>5</v>
          </cell>
        </row>
        <row r="692">
          <cell r="A692" t="str">
            <v>0504-0103000J - MPCO REMOVAL</v>
          </cell>
          <cell r="B692" t="str">
            <v>0504-0103000J</v>
          </cell>
          <cell r="C692" t="str">
            <v>MPCO REMOVAL</v>
          </cell>
          <cell r="D692" t="str">
            <v>SQYD</v>
          </cell>
          <cell r="E692">
            <v>2</v>
          </cell>
          <cell r="F692" t="str">
            <v>REIN</v>
          </cell>
        </row>
        <row r="693">
          <cell r="A693" t="str">
            <v>0504-0104000J - PPC REMOVAL</v>
          </cell>
          <cell r="B693" t="str">
            <v>0504-0104000J</v>
          </cell>
          <cell r="C693" t="str">
            <v>PPC REMOVAL</v>
          </cell>
          <cell r="D693" t="str">
            <v>SQYD</v>
          </cell>
          <cell r="E693">
            <v>2</v>
          </cell>
          <cell r="F693" t="str">
            <v>REIN</v>
          </cell>
        </row>
        <row r="694">
          <cell r="A694" t="str">
            <v>0504-0105000J - STRUCTURAL OVERLAY REMOVAL</v>
          </cell>
          <cell r="B694" t="str">
            <v>0504-0105000J</v>
          </cell>
          <cell r="C694" t="str">
            <v>STRUCTURAL OVERLAY REMOVAL</v>
          </cell>
          <cell r="D694" t="str">
            <v>SQYD</v>
          </cell>
          <cell r="E694">
            <v>2</v>
          </cell>
          <cell r="F694" t="str">
            <v>REIN</v>
          </cell>
          <cell r="H694">
            <v>20</v>
          </cell>
        </row>
        <row r="695">
          <cell r="A695" t="str">
            <v>0510-0100000A - SHORING, CRIBBING, AND COFFERDAMS</v>
          </cell>
          <cell r="B695" t="str">
            <v>0510-0100000A</v>
          </cell>
          <cell r="C695" t="str">
            <v>SHORING, CRIBBING, AND COFFERDAMS</v>
          </cell>
          <cell r="D695" t="str">
            <v>SQYD</v>
          </cell>
          <cell r="E695">
            <v>2</v>
          </cell>
          <cell r="F695" t="str">
            <v>REIN</v>
          </cell>
          <cell r="H695">
            <v>250</v>
          </cell>
        </row>
        <row r="696">
          <cell r="A696" t="str">
            <v>0510-0101000A - STRUCTURE EXCAVATION</v>
          </cell>
          <cell r="B696" t="str">
            <v>0510-0101000A</v>
          </cell>
          <cell r="C696" t="str">
            <v>STRUCTURE EXCAVATION</v>
          </cell>
          <cell r="D696" t="str">
            <v>LS</v>
          </cell>
          <cell r="E696">
            <v>2</v>
          </cell>
          <cell r="F696" t="str">
            <v>REIN</v>
          </cell>
        </row>
        <row r="697">
          <cell r="A697" t="str">
            <v>0510-0101000K - STRUCTURE EXCAVATION</v>
          </cell>
          <cell r="B697" t="str">
            <v>0510-0101000K</v>
          </cell>
          <cell r="C697" t="str">
            <v>STRUCTURE EXCAVATION</v>
          </cell>
          <cell r="D697" t="str">
            <v>CUYD</v>
          </cell>
          <cell r="E697">
            <v>2</v>
          </cell>
          <cell r="F697" t="str">
            <v>REIN</v>
          </cell>
          <cell r="H697">
            <v>40</v>
          </cell>
        </row>
        <row r="698">
          <cell r="A698" t="str">
            <v>0510-0103000K - STRUCTURE EXCAVATION BELOW ELEVATIONS SHOWN</v>
          </cell>
          <cell r="B698" t="str">
            <v>0510-0103000K</v>
          </cell>
          <cell r="C698" t="str">
            <v>STRUCTURE EXCAVATION BELOW ELEVATIONS SHOWN</v>
          </cell>
          <cell r="D698" t="str">
            <v>CUYD</v>
          </cell>
          <cell r="E698">
            <v>2</v>
          </cell>
          <cell r="F698" t="str">
            <v>REIN</v>
          </cell>
        </row>
        <row r="699">
          <cell r="A699" t="str">
            <v>0510-0106000A - GRANULAR WALL BACKFILL</v>
          </cell>
          <cell r="B699" t="str">
            <v>0510-0106000A</v>
          </cell>
          <cell r="C699" t="str">
            <v>GRANULAR WALL BACKFILL</v>
          </cell>
          <cell r="D699" t="str">
            <v>LS</v>
          </cell>
          <cell r="E699">
            <v>2</v>
          </cell>
          <cell r="F699" t="str">
            <v>REIN</v>
          </cell>
        </row>
        <row r="700">
          <cell r="A700" t="str">
            <v>0510-0106000K - GRANULAR WALL BACKFILL</v>
          </cell>
          <cell r="B700" t="str">
            <v>0510-0106000K</v>
          </cell>
          <cell r="C700" t="str">
            <v>GRANULAR WALL BACKFILL</v>
          </cell>
          <cell r="D700" t="str">
            <v>CUYD</v>
          </cell>
          <cell r="E700">
            <v>2</v>
          </cell>
          <cell r="F700" t="str">
            <v>REIN</v>
          </cell>
          <cell r="H700">
            <v>115</v>
          </cell>
        </row>
        <row r="701">
          <cell r="A701" t="str">
            <v>0510-0108000A - GRANULAR STRUCTURE BACKFILL</v>
          </cell>
          <cell r="B701" t="str">
            <v>0510-0108000A</v>
          </cell>
          <cell r="C701" t="str">
            <v>GRANULAR STRUCTURE BACKFILL</v>
          </cell>
          <cell r="D701" t="str">
            <v>LS</v>
          </cell>
          <cell r="E701">
            <v>2</v>
          </cell>
          <cell r="F701" t="str">
            <v>REIN</v>
          </cell>
        </row>
        <row r="702">
          <cell r="A702" t="str">
            <v>0510-0108000K - GRANULAR STRUCTURE BACKFILL</v>
          </cell>
          <cell r="B702" t="str">
            <v>0510-0108000K</v>
          </cell>
          <cell r="C702" t="str">
            <v>GRANULAR STRUCTURE BACKFILL</v>
          </cell>
          <cell r="D702" t="str">
            <v>CUYD</v>
          </cell>
          <cell r="E702">
            <v>2</v>
          </cell>
          <cell r="F702" t="str">
            <v>REIN</v>
          </cell>
          <cell r="H702">
            <v>90</v>
          </cell>
        </row>
        <row r="703">
          <cell r="A703" t="str">
            <v>0512-0100000A - FURNISH DRILLING EQUIPMENT</v>
          </cell>
          <cell r="B703" t="str">
            <v>0512-0100000A</v>
          </cell>
          <cell r="C703" t="str">
            <v>FURNISH DRILLING EQUIPMENT</v>
          </cell>
          <cell r="D703" t="str">
            <v>LS</v>
          </cell>
          <cell r="E703">
            <v>2</v>
          </cell>
          <cell r="F703" t="str">
            <v>REIN</v>
          </cell>
          <cell r="H703">
            <v>85000</v>
          </cell>
        </row>
        <row r="704">
          <cell r="A704" t="str">
            <v>0512-0101000A - DRILLED SHAFT CONCRETE</v>
          </cell>
          <cell r="B704" t="str">
            <v>0512-0101000A</v>
          </cell>
          <cell r="C704" t="str">
            <v>DRILLED SHAFT CONCRETE</v>
          </cell>
          <cell r="D704" t="str">
            <v>CUYD</v>
          </cell>
          <cell r="E704">
            <v>2</v>
          </cell>
          <cell r="F704" t="str">
            <v>REIN</v>
          </cell>
          <cell r="H704">
            <v>600</v>
          </cell>
        </row>
        <row r="705">
          <cell r="A705" t="str">
            <v>0512-0104000A - DRILLED SHAFT REINFORCEMENT</v>
          </cell>
          <cell r="B705" t="str">
            <v>0512-0104000A</v>
          </cell>
          <cell r="C705" t="str">
            <v>DRILLED SHAFT REINFORCEMENT</v>
          </cell>
          <cell r="D705" t="str">
            <v>LB</v>
          </cell>
          <cell r="E705">
            <v>2</v>
          </cell>
          <cell r="F705" t="str">
            <v>REIN</v>
          </cell>
          <cell r="H705">
            <v>1.75</v>
          </cell>
        </row>
        <row r="706">
          <cell r="A706" t="str">
            <v>0512-0105000F - CSL TEST ACCESS TUBES</v>
          </cell>
          <cell r="B706" t="str">
            <v>0512-0105000F</v>
          </cell>
          <cell r="C706" t="str">
            <v>CSL TEST ACCESS TUBES</v>
          </cell>
          <cell r="D706" t="str">
            <v>FOOT</v>
          </cell>
          <cell r="E706">
            <v>2</v>
          </cell>
          <cell r="F706" t="str">
            <v>REIN</v>
          </cell>
          <cell r="H706">
            <v>12.5</v>
          </cell>
        </row>
        <row r="707">
          <cell r="A707" t="str">
            <v>0512-0106000E - CSL TESTS</v>
          </cell>
          <cell r="B707" t="str">
            <v>0512-0106000E</v>
          </cell>
          <cell r="C707" t="str">
            <v>CSL TESTS</v>
          </cell>
          <cell r="D707" t="str">
            <v>EACH</v>
          </cell>
          <cell r="E707">
            <v>2</v>
          </cell>
          <cell r="F707" t="str">
            <v>REIN</v>
          </cell>
          <cell r="H707">
            <v>2000</v>
          </cell>
        </row>
        <row r="708">
          <cell r="A708" t="str">
            <v>0512-0107000F - DRILLED SHAFT EXCAVATION, 30 INCH DIAMETER</v>
          </cell>
          <cell r="B708" t="str">
            <v>0512-0107000F</v>
          </cell>
          <cell r="C708" t="str">
            <v>DRILLED SHAFT EXCAVATION, 30 INCH DIAMETER</v>
          </cell>
          <cell r="D708" t="str">
            <v>FOOT</v>
          </cell>
          <cell r="E708">
            <v>2</v>
          </cell>
          <cell r="F708" t="str">
            <v>REIN</v>
          </cell>
        </row>
        <row r="709">
          <cell r="A709" t="str">
            <v>0512-0108000F - DRILLED SHAFT EXCAVATION, 36 INCH DIAMETER</v>
          </cell>
          <cell r="B709" t="str">
            <v>0512-0108000F</v>
          </cell>
          <cell r="C709" t="str">
            <v>DRILLED SHAFT EXCAVATION, 36 INCH DIAMETER</v>
          </cell>
          <cell r="D709" t="str">
            <v>FOOT</v>
          </cell>
          <cell r="E709">
            <v>2</v>
          </cell>
          <cell r="F709" t="str">
            <v>REIN</v>
          </cell>
        </row>
        <row r="710">
          <cell r="A710" t="str">
            <v>0512-0109000F - DRILLED SHAFT EXCAVATION, 42 INCH DIAMETER</v>
          </cell>
          <cell r="B710" t="str">
            <v>0512-0109000F</v>
          </cell>
          <cell r="C710" t="str">
            <v>DRILLED SHAFT EXCAVATION, 42 INCH DIAMETER</v>
          </cell>
          <cell r="D710" t="str">
            <v>FOOT</v>
          </cell>
          <cell r="E710">
            <v>2</v>
          </cell>
          <cell r="F710" t="str">
            <v>REIN</v>
          </cell>
        </row>
        <row r="711">
          <cell r="A711" t="str">
            <v>0512-0110000F - DRILLED SHAFT EXCAVATION, 48 INCH DIAMETER</v>
          </cell>
          <cell r="B711" t="str">
            <v>0512-0110000F</v>
          </cell>
          <cell r="C711" t="str">
            <v>DRILLED SHAFT EXCAVATION, 48 INCH DIAMETER</v>
          </cell>
          <cell r="D711" t="str">
            <v>FOOT</v>
          </cell>
          <cell r="E711">
            <v>2</v>
          </cell>
          <cell r="F711" t="str">
            <v>REIN</v>
          </cell>
        </row>
        <row r="712">
          <cell r="A712" t="str">
            <v>0512-0111000F - DRILLED SHAFT EXCAVATION, 60 INCH DIAMETER</v>
          </cell>
          <cell r="B712" t="str">
            <v>0512-0111000F</v>
          </cell>
          <cell r="C712" t="str">
            <v>DRILLED SHAFT EXCAVATION, 60 INCH DIAMETER</v>
          </cell>
          <cell r="D712" t="str">
            <v>FOOT</v>
          </cell>
          <cell r="E712">
            <v>2</v>
          </cell>
          <cell r="F712" t="str">
            <v>REIN</v>
          </cell>
          <cell r="H712">
            <v>1000</v>
          </cell>
        </row>
        <row r="713">
          <cell r="A713" t="str">
            <v>0512-0112000F - DRILLED SHAFT EXCAVATION, 72 INCH DIAMETER</v>
          </cell>
          <cell r="B713" t="str">
            <v>0512-0112000F</v>
          </cell>
          <cell r="C713" t="str">
            <v>DRILLED SHAFT EXCAVATION, 72 INCH DIAMETER</v>
          </cell>
          <cell r="D713" t="str">
            <v>FOOT</v>
          </cell>
          <cell r="E713">
            <v>2</v>
          </cell>
          <cell r="F713" t="str">
            <v>REIN</v>
          </cell>
          <cell r="H713">
            <v>1100</v>
          </cell>
        </row>
        <row r="714">
          <cell r="A714" t="str">
            <v>0512-0113000F - DRILLED SHAFT EXCAVATION, 84 INCH DIAMETER</v>
          </cell>
          <cell r="B714" t="str">
            <v>0512-0113000F</v>
          </cell>
          <cell r="C714" t="str">
            <v>DRILLED SHAFT EXCAVATION, 84 INCH DIAMETER</v>
          </cell>
          <cell r="D714" t="str">
            <v>FOOT</v>
          </cell>
          <cell r="E714">
            <v>2</v>
          </cell>
          <cell r="F714" t="str">
            <v>REIN</v>
          </cell>
          <cell r="H714">
            <v>1250</v>
          </cell>
        </row>
        <row r="715">
          <cell r="A715" t="str">
            <v>0512-0114000F - DRILLED SHAFT EXCAVATION, 96 INCH DIAMETER</v>
          </cell>
          <cell r="B715" t="str">
            <v>0512-0114000F</v>
          </cell>
          <cell r="C715" t="str">
            <v>DRILLED SHAFT EXCAVATION, 96 INCH DIAMETER</v>
          </cell>
          <cell r="D715" t="str">
            <v>FOOT</v>
          </cell>
          <cell r="E715">
            <v>2</v>
          </cell>
          <cell r="F715" t="str">
            <v>REIN</v>
          </cell>
          <cell r="H715">
            <v>1400</v>
          </cell>
        </row>
        <row r="716">
          <cell r="A716" t="str">
            <v>0512-0115100F - PERMANENT SHAFT CASINGS, 48 INCH DIAMETER</v>
          </cell>
          <cell r="B716" t="str">
            <v>0512-0115100F</v>
          </cell>
          <cell r="C716" t="str">
            <v>PERMANENT SHAFT CASINGS, 48 INCH DIAMETER</v>
          </cell>
          <cell r="D716" t="str">
            <v>FOOT</v>
          </cell>
          <cell r="E716">
            <v>2</v>
          </cell>
          <cell r="F716" t="str">
            <v>REIN</v>
          </cell>
        </row>
        <row r="717">
          <cell r="A717" t="str">
            <v>0512-0115200F - PERMANENT SHAFT CASINGS, 60 INCH DIAMETER</v>
          </cell>
          <cell r="B717" t="str">
            <v>0512-0115200F</v>
          </cell>
          <cell r="C717" t="str">
            <v>PERMANENT SHAFT CASINGS, 60 INCH DIAMETER</v>
          </cell>
          <cell r="D717" t="str">
            <v>FOOT</v>
          </cell>
          <cell r="E717">
            <v>2</v>
          </cell>
          <cell r="F717" t="str">
            <v>REIN</v>
          </cell>
          <cell r="H717">
            <v>400</v>
          </cell>
        </row>
        <row r="718">
          <cell r="A718" t="str">
            <v>0512-0115300F - PERMANENT SHAFT CASINGS, 72 INCH DIAMETER</v>
          </cell>
          <cell r="B718" t="str">
            <v>0512-0115300F</v>
          </cell>
          <cell r="C718" t="str">
            <v>PERMANENT SHAFT CASINGS, 72 INCH DIAMETER</v>
          </cell>
          <cell r="D718" t="str">
            <v>FOOT</v>
          </cell>
          <cell r="E718">
            <v>2</v>
          </cell>
          <cell r="F718" t="str">
            <v>REIN</v>
          </cell>
          <cell r="H718">
            <v>500</v>
          </cell>
        </row>
        <row r="719">
          <cell r="A719" t="str">
            <v>0512-0115400F - PERMANENT SHAFT CASINGS, 84 INCH DIAMETER</v>
          </cell>
          <cell r="B719" t="str">
            <v>0512-0115400F</v>
          </cell>
          <cell r="C719" t="str">
            <v>PERMANENT SHAFT CASINGS, 84 INCH DIAMETER</v>
          </cell>
          <cell r="D719" t="str">
            <v>FOOT</v>
          </cell>
          <cell r="E719">
            <v>2</v>
          </cell>
          <cell r="F719" t="str">
            <v>REIN</v>
          </cell>
          <cell r="H719">
            <v>550</v>
          </cell>
        </row>
        <row r="720">
          <cell r="A720" t="str">
            <v>0512-0115500F - PERMANENT SHAFT CASINGS, 96 INCH DIAMETER</v>
          </cell>
          <cell r="B720" t="str">
            <v>0512-0115500F</v>
          </cell>
          <cell r="C720" t="str">
            <v>PERMANENT SHAFT CASINGS, 96 INCH DIAMETER</v>
          </cell>
          <cell r="D720" t="str">
            <v>FOOT</v>
          </cell>
          <cell r="E720">
            <v>2</v>
          </cell>
          <cell r="F720" t="str">
            <v>REIN</v>
          </cell>
          <cell r="H720">
            <v>600</v>
          </cell>
        </row>
        <row r="721">
          <cell r="A721" t="str">
            <v>0512-0115600F - PERMANENT SHAFT CASINGS, 108 INCH DIAMETER</v>
          </cell>
          <cell r="B721" t="str">
            <v>0512-0115600F</v>
          </cell>
          <cell r="C721" t="str">
            <v>PERMANENT SHAFT CASINGS, 108 INCH DIAMETER</v>
          </cell>
          <cell r="D721" t="str">
            <v>FOOT</v>
          </cell>
          <cell r="E721">
            <v>2</v>
          </cell>
          <cell r="F721" t="str">
            <v>REIN</v>
          </cell>
        </row>
        <row r="722">
          <cell r="A722" t="str">
            <v>0512-0115700F - PERMANENT SHAFT CASINGS, 120 INCH DIAMETER</v>
          </cell>
          <cell r="B722" t="str">
            <v>0512-0115700F</v>
          </cell>
          <cell r="C722" t="str">
            <v>PERMANENT SHAFT CASINGS, 120 INCH DIAMETER</v>
          </cell>
          <cell r="D722" t="str">
            <v>FOOT</v>
          </cell>
          <cell r="E722">
            <v>2</v>
          </cell>
          <cell r="F722" t="str">
            <v>REIN</v>
          </cell>
        </row>
        <row r="723">
          <cell r="A723" t="str">
            <v>0515-0100000A - FURNISH MICROPILE EQUIPMENT</v>
          </cell>
          <cell r="B723" t="str">
            <v>0515-0100000A</v>
          </cell>
          <cell r="C723" t="str">
            <v>FURNISH MICROPILE EQUIPMENT</v>
          </cell>
          <cell r="D723" t="str">
            <v>LS</v>
          </cell>
          <cell r="E723">
            <v>2</v>
          </cell>
          <cell r="F723" t="str">
            <v>REIN</v>
          </cell>
          <cell r="G723" t="str">
            <v>Stand-Alone Special Provision</v>
          </cell>
        </row>
        <row r="724">
          <cell r="A724" t="str">
            <v>0515-0110000E - MICROPILES</v>
          </cell>
          <cell r="B724" t="str">
            <v>0515-0110000E</v>
          </cell>
          <cell r="C724" t="str">
            <v>MICROPILES</v>
          </cell>
          <cell r="D724" t="str">
            <v>EACH</v>
          </cell>
          <cell r="E724">
            <v>2</v>
          </cell>
          <cell r="F724" t="str">
            <v>REIN</v>
          </cell>
          <cell r="G724" t="str">
            <v>Stand-Alone Special Provision</v>
          </cell>
        </row>
        <row r="725">
          <cell r="A725" t="str">
            <v>0515-0120000E - MICROPILE VERIFICATION LOAD TEST</v>
          </cell>
          <cell r="B725" t="str">
            <v>0515-0120000E</v>
          </cell>
          <cell r="C725" t="str">
            <v>MICROPILE VERIFICATION LOAD TEST</v>
          </cell>
          <cell r="D725" t="str">
            <v>EACH</v>
          </cell>
          <cell r="E725">
            <v>2</v>
          </cell>
          <cell r="F725" t="str">
            <v>REIN</v>
          </cell>
          <cell r="G725" t="str">
            <v>Stand-Alone Special Provision</v>
          </cell>
        </row>
        <row r="726">
          <cell r="A726" t="str">
            <v>0515-0130000E - MICROPILE PROOF LOAD TEST</v>
          </cell>
          <cell r="B726" t="str">
            <v>0515-0130000E</v>
          </cell>
          <cell r="C726" t="str">
            <v>MICROPILE PROOF LOAD TEST</v>
          </cell>
          <cell r="D726" t="str">
            <v>EACH</v>
          </cell>
          <cell r="E726">
            <v>2</v>
          </cell>
          <cell r="F726" t="str">
            <v>REIN</v>
          </cell>
          <cell r="G726" t="str">
            <v>Stand-Alone Special Provision</v>
          </cell>
        </row>
        <row r="727">
          <cell r="A727" t="str">
            <v>0520-0100000A - FURNISH PILE DRIVING EQUIPMENT</v>
          </cell>
          <cell r="B727" t="str">
            <v>0520-0100000A</v>
          </cell>
          <cell r="C727" t="str">
            <v>FURNISH PILE DRIVING EQUIPMENT</v>
          </cell>
          <cell r="D727" t="str">
            <v>LS</v>
          </cell>
          <cell r="E727">
            <v>2</v>
          </cell>
          <cell r="F727" t="str">
            <v>REIN</v>
          </cell>
          <cell r="H727">
            <v>25000</v>
          </cell>
        </row>
        <row r="728">
          <cell r="A728" t="str">
            <v>0520-0105000F - FURNISH HP 10 X 42 STEEL PILES</v>
          </cell>
          <cell r="B728" t="str">
            <v>0520-0105000F</v>
          </cell>
          <cell r="C728" t="str">
            <v>FURNISH HP 10 X 42 STEEL PILES</v>
          </cell>
          <cell r="D728" t="str">
            <v>FOOT</v>
          </cell>
          <cell r="E728">
            <v>2</v>
          </cell>
          <cell r="F728" t="str">
            <v>REIN</v>
          </cell>
        </row>
        <row r="729">
          <cell r="A729" t="str">
            <v>0520-0106000F - FURNISH HP 10 X 57 STEEL PILES</v>
          </cell>
          <cell r="B729" t="str">
            <v>0520-0106000F</v>
          </cell>
          <cell r="C729" t="str">
            <v>FURNISH HP 10 X 57 STEEL PILES</v>
          </cell>
          <cell r="D729" t="str">
            <v>FOOT</v>
          </cell>
          <cell r="E729">
            <v>2</v>
          </cell>
          <cell r="F729" t="str">
            <v>REIN</v>
          </cell>
        </row>
        <row r="730">
          <cell r="A730" t="str">
            <v>0520-0107000F - FURNISH HP 12 X 53 STEEL PILES</v>
          </cell>
          <cell r="B730" t="str">
            <v>0520-0107000F</v>
          </cell>
          <cell r="C730" t="str">
            <v>FURNISH HP 12 X 53 STEEL PILES</v>
          </cell>
          <cell r="D730" t="str">
            <v>FOOT</v>
          </cell>
          <cell r="E730">
            <v>2</v>
          </cell>
          <cell r="F730" t="str">
            <v>REIN</v>
          </cell>
        </row>
        <row r="731">
          <cell r="A731" t="str">
            <v>0520-0108000F - FURNISH HP 12 X 63 STEEL PILES</v>
          </cell>
          <cell r="B731" t="str">
            <v>0520-0108000F</v>
          </cell>
          <cell r="C731" t="str">
            <v>FURNISH HP 12 X 63 STEEL PILES</v>
          </cell>
          <cell r="D731" t="str">
            <v>FOOT</v>
          </cell>
          <cell r="E731">
            <v>2</v>
          </cell>
          <cell r="F731" t="str">
            <v>REIN</v>
          </cell>
        </row>
        <row r="732">
          <cell r="A732" t="str">
            <v>0520-0109000F - FURNISH HP 12 X 74 STEEL PILES</v>
          </cell>
          <cell r="B732" t="str">
            <v>0520-0109000F</v>
          </cell>
          <cell r="C732" t="str">
            <v>FURNISH HP 12 X 74 STEEL PILES</v>
          </cell>
          <cell r="D732" t="str">
            <v>FOOT</v>
          </cell>
          <cell r="E732">
            <v>2</v>
          </cell>
          <cell r="F732" t="str">
            <v>REIN</v>
          </cell>
        </row>
        <row r="733">
          <cell r="A733" t="str">
            <v>0520-0110000F - FURNISH HP 12 X 84 STEEL PILES</v>
          </cell>
          <cell r="B733" t="str">
            <v>0520-0110000F</v>
          </cell>
          <cell r="C733" t="str">
            <v>FURNISH HP 12 X 84 STEEL PILES</v>
          </cell>
          <cell r="D733" t="str">
            <v>FOOT</v>
          </cell>
          <cell r="E733">
            <v>2</v>
          </cell>
          <cell r="F733" t="str">
            <v>REIN</v>
          </cell>
        </row>
        <row r="734">
          <cell r="A734" t="str">
            <v>0520-0111000F - FURNISH HP 14 X 73 STEEL PILES</v>
          </cell>
          <cell r="B734" t="str">
            <v>0520-0111000F</v>
          </cell>
          <cell r="C734" t="str">
            <v>FURNISH HP 14 X 73 STEEL PILES</v>
          </cell>
          <cell r="D734" t="str">
            <v>FOOT</v>
          </cell>
          <cell r="E734">
            <v>2</v>
          </cell>
          <cell r="F734" t="str">
            <v>REIN</v>
          </cell>
        </row>
        <row r="735">
          <cell r="A735" t="str">
            <v>0520-0112000F - FURNISH HP 14 X 89 STEEL PILES</v>
          </cell>
          <cell r="B735" t="str">
            <v>0520-0112000F</v>
          </cell>
          <cell r="C735" t="str">
            <v>FURNISH HP 14 X 89 STEEL PILES</v>
          </cell>
          <cell r="D735" t="str">
            <v>FOOT</v>
          </cell>
          <cell r="E735">
            <v>2</v>
          </cell>
          <cell r="F735" t="str">
            <v>REIN</v>
          </cell>
          <cell r="H735">
            <v>60</v>
          </cell>
        </row>
        <row r="736">
          <cell r="A736" t="str">
            <v>0520-0113000F - FURNISH HP 14 X 117 STEEL PILES</v>
          </cell>
          <cell r="B736" t="str">
            <v>0520-0113000F</v>
          </cell>
          <cell r="C736" t="str">
            <v>FURNISH HP 14 X 117 STEEL PILES</v>
          </cell>
          <cell r="D736" t="str">
            <v>FOOT</v>
          </cell>
          <cell r="E736">
            <v>2</v>
          </cell>
          <cell r="F736" t="str">
            <v>REIN</v>
          </cell>
          <cell r="H736">
            <v>70</v>
          </cell>
        </row>
        <row r="737">
          <cell r="A737" t="str">
            <v>0520-0114000F - FURNISH HP 14 X 132 STEEL PILES</v>
          </cell>
          <cell r="B737" t="str">
            <v>0520-0114000F</v>
          </cell>
          <cell r="C737" t="str">
            <v>FURNISH HP 14 X 132 STEEL PILES</v>
          </cell>
          <cell r="D737" t="str">
            <v>FOOT</v>
          </cell>
          <cell r="E737">
            <v>2</v>
          </cell>
          <cell r="F737" t="str">
            <v>REIN</v>
          </cell>
        </row>
        <row r="738">
          <cell r="A738" t="str">
            <v>0520-0115000F - FURNISH PP 10 X 0.375 STEEL PILES</v>
          </cell>
          <cell r="B738" t="str">
            <v>0520-0115000F</v>
          </cell>
          <cell r="C738" t="str">
            <v>FURNISH PP 10 X 0.375 STEEL PILES</v>
          </cell>
          <cell r="D738" t="str">
            <v>FOOT</v>
          </cell>
          <cell r="E738">
            <v>2</v>
          </cell>
          <cell r="F738" t="str">
            <v>REIN</v>
          </cell>
        </row>
        <row r="739">
          <cell r="A739" t="str">
            <v>0520-0116000F - FURNISH PP 12-3/4 X 0.25 STEEL PILES</v>
          </cell>
          <cell r="B739" t="str">
            <v>0520-0116000F</v>
          </cell>
          <cell r="C739" t="str">
            <v>FURNISH PP 12-3/4 X 0.25 STEEL PILES</v>
          </cell>
          <cell r="D739" t="str">
            <v>FOOT</v>
          </cell>
          <cell r="E739">
            <v>2</v>
          </cell>
          <cell r="F739" t="str">
            <v>REIN</v>
          </cell>
        </row>
        <row r="740">
          <cell r="A740" t="str">
            <v>0520-0117000F - FURNISH PP 12-3/4 X 0.312 STEEL PILES</v>
          </cell>
          <cell r="B740" t="str">
            <v>0520-0117000F</v>
          </cell>
          <cell r="C740" t="str">
            <v>FURNISH PP 12-3/4 X 0.312 STEEL PILES</v>
          </cell>
          <cell r="D740" t="str">
            <v>FOOT</v>
          </cell>
          <cell r="E740">
            <v>2</v>
          </cell>
          <cell r="F740" t="str">
            <v>REIN</v>
          </cell>
        </row>
        <row r="741">
          <cell r="A741" t="str">
            <v>0520-0118000F - FURNISH PP 12-3/4 X 0.375 STEEL PILES</v>
          </cell>
          <cell r="B741" t="str">
            <v>0520-0118000F</v>
          </cell>
          <cell r="C741" t="str">
            <v>FURNISH PP 12-3/4 X 0.375 STEEL PILES</v>
          </cell>
          <cell r="D741" t="str">
            <v>FOOT</v>
          </cell>
          <cell r="E741">
            <v>2</v>
          </cell>
          <cell r="F741" t="str">
            <v>REIN</v>
          </cell>
        </row>
        <row r="742">
          <cell r="A742" t="str">
            <v>0520-0119000F - FURNISH PP 12-3/4 X 0.5 STEEL PILES</v>
          </cell>
          <cell r="B742" t="str">
            <v>0520-0119000F</v>
          </cell>
          <cell r="C742" t="str">
            <v>FURNISH PP 12-3/4 X 0.5 STEEL PILES</v>
          </cell>
          <cell r="D742" t="str">
            <v>FOOT</v>
          </cell>
          <cell r="E742">
            <v>2</v>
          </cell>
          <cell r="F742" t="str">
            <v>REIN</v>
          </cell>
        </row>
        <row r="743">
          <cell r="A743" t="str">
            <v>0520-0120000F - FURNISH PP 14 X 0.25 STEEL PILES</v>
          </cell>
          <cell r="B743" t="str">
            <v>0520-0120000F</v>
          </cell>
          <cell r="C743" t="str">
            <v>FURNISH PP 14 X 0.25 STEEL PILES</v>
          </cell>
          <cell r="D743" t="str">
            <v>FOOT</v>
          </cell>
          <cell r="E743">
            <v>2</v>
          </cell>
          <cell r="F743" t="str">
            <v>REIN</v>
          </cell>
        </row>
        <row r="744">
          <cell r="A744" t="str">
            <v>0520-0121000F - FURNISH PP 14 X 0.375 STEEL PILES</v>
          </cell>
          <cell r="B744" t="str">
            <v>0520-0121000F</v>
          </cell>
          <cell r="C744" t="str">
            <v>FURNISH PP 14 X 0.375 STEEL PILES</v>
          </cell>
          <cell r="D744" t="str">
            <v>FOOT</v>
          </cell>
          <cell r="E744">
            <v>2</v>
          </cell>
          <cell r="F744" t="str">
            <v>REIN</v>
          </cell>
        </row>
        <row r="745">
          <cell r="A745" t="str">
            <v>0520-0122000F - FURNISH PP 14 X 0.5 STEEL PILES</v>
          </cell>
          <cell r="B745" t="str">
            <v>0520-0122000F</v>
          </cell>
          <cell r="C745" t="str">
            <v>FURNISH PP 14 X 0.5 STEEL PILES</v>
          </cell>
          <cell r="D745" t="str">
            <v>FOOT</v>
          </cell>
          <cell r="E745">
            <v>2</v>
          </cell>
          <cell r="F745" t="str">
            <v>REIN</v>
          </cell>
        </row>
        <row r="746">
          <cell r="A746" t="str">
            <v>0520-0123000F - FURNISH PP 16 X 0.25 STEEL PILES</v>
          </cell>
          <cell r="B746" t="str">
            <v>0520-0123000F</v>
          </cell>
          <cell r="C746" t="str">
            <v>FURNISH PP 16 X 0.25 STEEL PILES</v>
          </cell>
          <cell r="D746" t="str">
            <v>FOOT</v>
          </cell>
          <cell r="E746">
            <v>2</v>
          </cell>
          <cell r="F746" t="str">
            <v>REIN</v>
          </cell>
        </row>
        <row r="747">
          <cell r="A747" t="str">
            <v>0520-0124000F - FURNISH PP 16 X 0.312 STEEL PILES</v>
          </cell>
          <cell r="B747" t="str">
            <v>0520-0124000F</v>
          </cell>
          <cell r="C747" t="str">
            <v>FURNISH PP 16 X 0.312 STEEL PILES</v>
          </cell>
          <cell r="D747" t="str">
            <v>FOOT</v>
          </cell>
          <cell r="E747">
            <v>2</v>
          </cell>
          <cell r="F747" t="str">
            <v>REIN</v>
          </cell>
        </row>
        <row r="748">
          <cell r="A748" t="str">
            <v>0520-0125000F - FURNISH PP 16 X 0.375 STEEL PILES</v>
          </cell>
          <cell r="B748" t="str">
            <v>0520-0125000F</v>
          </cell>
          <cell r="C748" t="str">
            <v>FURNISH PP 16 X 0.375 STEEL PILES</v>
          </cell>
          <cell r="D748" t="str">
            <v>FOOT</v>
          </cell>
          <cell r="E748">
            <v>2</v>
          </cell>
          <cell r="F748" t="str">
            <v>REIN</v>
          </cell>
          <cell r="H748">
            <v>60</v>
          </cell>
        </row>
        <row r="749">
          <cell r="A749" t="str">
            <v>0520-0126000F - FURNISH PP 16 X 0.438 STEEL PILES</v>
          </cell>
          <cell r="B749" t="str">
            <v>0520-0126000F</v>
          </cell>
          <cell r="C749" t="str">
            <v>FURNISH PP 16 X 0.438 STEEL PILES</v>
          </cell>
          <cell r="D749" t="str">
            <v>FOOT</v>
          </cell>
          <cell r="E749">
            <v>2</v>
          </cell>
          <cell r="F749" t="str">
            <v>REIN</v>
          </cell>
        </row>
        <row r="750">
          <cell r="A750" t="str">
            <v>0520-0127000F - FURNISH PP 16 X 0.5 STEEL PILES</v>
          </cell>
          <cell r="B750" t="str">
            <v>0520-0127000F</v>
          </cell>
          <cell r="C750" t="str">
            <v>FURNISH PP 16 X 0.5 STEEL PILES</v>
          </cell>
          <cell r="D750" t="str">
            <v>FOOT</v>
          </cell>
          <cell r="E750">
            <v>2</v>
          </cell>
          <cell r="F750" t="str">
            <v>REIN</v>
          </cell>
        </row>
        <row r="751">
          <cell r="A751" t="str">
            <v>0520-0128000F - FURNISH PP 18 X 0.25 STEEL PILES</v>
          </cell>
          <cell r="B751" t="str">
            <v>0520-0128000F</v>
          </cell>
          <cell r="C751" t="str">
            <v>FURNISH PP 18 X 0.25 STEEL PILES</v>
          </cell>
          <cell r="D751" t="str">
            <v>FOOT</v>
          </cell>
          <cell r="E751">
            <v>2</v>
          </cell>
          <cell r="F751" t="str">
            <v>REIN</v>
          </cell>
        </row>
        <row r="752">
          <cell r="A752" t="str">
            <v>0520-0129000F - FURNISH PP 18 X 0.375 STEEL PILES</v>
          </cell>
          <cell r="B752" t="str">
            <v>0520-0129000F</v>
          </cell>
          <cell r="C752" t="str">
            <v>FURNISH PP 18 X 0.375 STEEL PILES</v>
          </cell>
          <cell r="D752" t="str">
            <v>FOOT</v>
          </cell>
          <cell r="E752">
            <v>2</v>
          </cell>
          <cell r="F752" t="str">
            <v>REIN</v>
          </cell>
        </row>
        <row r="753">
          <cell r="A753" t="str">
            <v>0520-0130000F - FURNISH PP 18 X 0.438 STEEL PILES</v>
          </cell>
          <cell r="B753" t="str">
            <v>0520-0130000F</v>
          </cell>
          <cell r="C753" t="str">
            <v>FURNISH PP 18 X 0.438 STEEL PILES</v>
          </cell>
          <cell r="D753" t="str">
            <v>FOOT</v>
          </cell>
          <cell r="E753">
            <v>2</v>
          </cell>
          <cell r="F753" t="str">
            <v>REIN</v>
          </cell>
        </row>
        <row r="754">
          <cell r="A754" t="str">
            <v>0520-0131000F - FURNISH PP 18 X 0.5 STEEL PILES</v>
          </cell>
          <cell r="B754" t="str">
            <v>0520-0131000F</v>
          </cell>
          <cell r="C754" t="str">
            <v>FURNISH PP 18 X 0.5 STEEL PILES</v>
          </cell>
          <cell r="D754" t="str">
            <v>FOOT</v>
          </cell>
          <cell r="E754">
            <v>2</v>
          </cell>
          <cell r="F754" t="str">
            <v>REIN</v>
          </cell>
        </row>
        <row r="755">
          <cell r="A755" t="str">
            <v>0520-0132000F - FURNISH PP 20 X 0.375 STEEL PILES</v>
          </cell>
          <cell r="B755" t="str">
            <v>0520-0132000F</v>
          </cell>
          <cell r="C755" t="str">
            <v>FURNISH PP 20 X 0.375 STEEL PILES</v>
          </cell>
          <cell r="D755" t="str">
            <v>FOOT</v>
          </cell>
          <cell r="E755">
            <v>2</v>
          </cell>
          <cell r="F755" t="str">
            <v>REIN</v>
          </cell>
        </row>
        <row r="756">
          <cell r="A756" t="str">
            <v>0520-0133000F - FURNISH PP 20 X 0.438 STEEL PILES</v>
          </cell>
          <cell r="B756" t="str">
            <v>0520-0133000F</v>
          </cell>
          <cell r="C756" t="str">
            <v>FURNISH PP 20 X 0.438 STEEL PILES</v>
          </cell>
          <cell r="D756" t="str">
            <v>FOOT</v>
          </cell>
          <cell r="E756">
            <v>2</v>
          </cell>
          <cell r="F756" t="str">
            <v>REIN</v>
          </cell>
        </row>
        <row r="757">
          <cell r="A757" t="str">
            <v>0520-0134000F - FURNISH PP 20 X 0.5 STEEL PILES</v>
          </cell>
          <cell r="B757" t="str">
            <v>0520-0134000F</v>
          </cell>
          <cell r="C757" t="str">
            <v>FURNISH PP 20 X 0.5 STEEL PILES</v>
          </cell>
          <cell r="D757" t="str">
            <v>FOOT</v>
          </cell>
          <cell r="E757">
            <v>2</v>
          </cell>
          <cell r="F757" t="str">
            <v>REIN</v>
          </cell>
        </row>
        <row r="758">
          <cell r="A758" t="str">
            <v>0520-0135000F - FURNISH PP 24 X 0.375 STEEL PILES</v>
          </cell>
          <cell r="B758" t="str">
            <v>0520-0135000F</v>
          </cell>
          <cell r="C758" t="str">
            <v>FURNISH PP 24 X 0.375 STEEL PILES</v>
          </cell>
          <cell r="D758" t="str">
            <v>FOOT</v>
          </cell>
          <cell r="E758">
            <v>2</v>
          </cell>
          <cell r="F758" t="str">
            <v>REIN</v>
          </cell>
        </row>
        <row r="759">
          <cell r="A759" t="str">
            <v>0520-0136000F - FURNISH PP 24 X 0.438 STEEL PILES</v>
          </cell>
          <cell r="B759" t="str">
            <v>0520-0136000F</v>
          </cell>
          <cell r="C759" t="str">
            <v>FURNISH PP 24 X 0.438 STEEL PILES</v>
          </cell>
          <cell r="D759" t="str">
            <v>FOOT</v>
          </cell>
          <cell r="E759">
            <v>2</v>
          </cell>
          <cell r="F759" t="str">
            <v>REIN</v>
          </cell>
        </row>
        <row r="760">
          <cell r="A760" t="str">
            <v>0520-0137000F - FURNISH PP 24 X 0.5 STEEL PILES</v>
          </cell>
          <cell r="B760" t="str">
            <v>0520-0137000F</v>
          </cell>
          <cell r="C760" t="str">
            <v>FURNISH PP 24 X 0.5 STEEL PILES</v>
          </cell>
          <cell r="D760" t="str">
            <v>FOOT</v>
          </cell>
          <cell r="E760">
            <v>2</v>
          </cell>
          <cell r="F760" t="str">
            <v>REIN</v>
          </cell>
          <cell r="H760">
            <v>75</v>
          </cell>
        </row>
        <row r="761">
          <cell r="A761" t="str">
            <v>0520-0138000F - FURNISH PP 24 X 0.562 STEEL PILES</v>
          </cell>
          <cell r="B761" t="str">
            <v>0520-0138000F</v>
          </cell>
          <cell r="C761" t="str">
            <v>FURNISH PP 24 X 0.562 STEEL PILES</v>
          </cell>
          <cell r="D761" t="str">
            <v>FOOT</v>
          </cell>
          <cell r="E761">
            <v>2</v>
          </cell>
          <cell r="F761" t="str">
            <v>REIN</v>
          </cell>
        </row>
        <row r="762">
          <cell r="A762" t="str">
            <v>0520-0139000F - FURNISH PP 24 X 0.625 STEEL PILES</v>
          </cell>
          <cell r="B762" t="str">
            <v>0520-0139000F</v>
          </cell>
          <cell r="C762" t="str">
            <v>FURNISH PP 24 X 0.625 STEEL PILES</v>
          </cell>
          <cell r="D762" t="str">
            <v>FOOT</v>
          </cell>
          <cell r="E762">
            <v>2</v>
          </cell>
          <cell r="F762" t="str">
            <v>REIN</v>
          </cell>
        </row>
        <row r="763">
          <cell r="A763" t="str">
            <v>0520-0140000F - FURNISH PP 36 X 0.75 STEEL PILES</v>
          </cell>
          <cell r="B763" t="str">
            <v>0520-0140000F</v>
          </cell>
          <cell r="C763" t="str">
            <v>FURNISH PP 36 X 0.75 STEEL PILES</v>
          </cell>
          <cell r="D763" t="str">
            <v>FOOT</v>
          </cell>
          <cell r="E763">
            <v>2</v>
          </cell>
          <cell r="F763" t="str">
            <v>REIN</v>
          </cell>
        </row>
        <row r="764">
          <cell r="A764" t="str">
            <v>0520-0141000F - FURNISH _____ TEST PILES</v>
          </cell>
          <cell r="B764" t="str">
            <v>0520-0141000F</v>
          </cell>
          <cell r="C764" t="str">
            <v>FURNISH _____ TEST PILES</v>
          </cell>
          <cell r="D764" t="str">
            <v>FOOT</v>
          </cell>
          <cell r="E764">
            <v>2</v>
          </cell>
          <cell r="F764" t="str">
            <v>REIN</v>
          </cell>
        </row>
        <row r="765">
          <cell r="A765" t="str">
            <v>0520-0204000E - DRIVE HP 10 X 42 STEEL PILES</v>
          </cell>
          <cell r="B765" t="str">
            <v>0520-0204000E</v>
          </cell>
          <cell r="C765" t="str">
            <v>DRIVE HP 10 X 42 STEEL PILES</v>
          </cell>
          <cell r="D765" t="str">
            <v>EACH</v>
          </cell>
          <cell r="E765">
            <v>2</v>
          </cell>
          <cell r="F765" t="str">
            <v>REIN</v>
          </cell>
        </row>
        <row r="766">
          <cell r="A766" t="str">
            <v>0520-0205000E - DRIVE HP 10 X 57 STEEL PILES</v>
          </cell>
          <cell r="B766" t="str">
            <v>0520-0205000E</v>
          </cell>
          <cell r="C766" t="str">
            <v>DRIVE HP 10 X 57 STEEL PILES</v>
          </cell>
          <cell r="D766" t="str">
            <v>EACH</v>
          </cell>
          <cell r="E766">
            <v>2</v>
          </cell>
          <cell r="F766" t="str">
            <v>REIN</v>
          </cell>
        </row>
        <row r="767">
          <cell r="A767" t="str">
            <v>0520-0206000E - DRIVE HP 12 X 53 STEEL PILES</v>
          </cell>
          <cell r="B767" t="str">
            <v>0520-0206000E</v>
          </cell>
          <cell r="C767" t="str">
            <v>DRIVE HP 12 X 53 STEEL PILES</v>
          </cell>
          <cell r="D767" t="str">
            <v>EACH</v>
          </cell>
          <cell r="E767">
            <v>2</v>
          </cell>
          <cell r="F767" t="str">
            <v>REIN</v>
          </cell>
        </row>
        <row r="768">
          <cell r="A768" t="str">
            <v>0520-0207000E - DRIVE HP 12 X 63 STEEL PILES</v>
          </cell>
          <cell r="B768" t="str">
            <v>0520-0207000E</v>
          </cell>
          <cell r="C768" t="str">
            <v>DRIVE HP 12 X 63 STEEL PILES</v>
          </cell>
          <cell r="D768" t="str">
            <v>EACH</v>
          </cell>
          <cell r="E768">
            <v>2</v>
          </cell>
          <cell r="F768" t="str">
            <v>REIN</v>
          </cell>
        </row>
        <row r="769">
          <cell r="A769" t="str">
            <v>0520-0208000E - DRIVE HP 12 X 74 STEEL PILES</v>
          </cell>
          <cell r="B769" t="str">
            <v>0520-0208000E</v>
          </cell>
          <cell r="C769" t="str">
            <v>DRIVE HP 12 X 74 STEEL PILES</v>
          </cell>
          <cell r="D769" t="str">
            <v>EACH</v>
          </cell>
          <cell r="E769">
            <v>2</v>
          </cell>
          <cell r="F769" t="str">
            <v>REIN</v>
          </cell>
        </row>
        <row r="770">
          <cell r="A770" t="str">
            <v>0520-0209000E - DRIVE HP 12 X 84 STEEL PILES</v>
          </cell>
          <cell r="B770" t="str">
            <v>0520-0209000E</v>
          </cell>
          <cell r="C770" t="str">
            <v>DRIVE HP 12 X 84 STEEL PILES</v>
          </cell>
          <cell r="D770" t="str">
            <v>EACH</v>
          </cell>
          <cell r="E770">
            <v>2</v>
          </cell>
          <cell r="F770" t="str">
            <v>REIN</v>
          </cell>
        </row>
        <row r="771">
          <cell r="A771" t="str">
            <v>0520-0210000E - DRIVE HP 14 X 73 STEEL PILES</v>
          </cell>
          <cell r="B771" t="str">
            <v>0520-0210000E</v>
          </cell>
          <cell r="C771" t="str">
            <v>DRIVE HP 14 X 73 STEEL PILES</v>
          </cell>
          <cell r="D771" t="str">
            <v>EACH</v>
          </cell>
          <cell r="E771">
            <v>2</v>
          </cell>
          <cell r="F771" t="str">
            <v>REIN</v>
          </cell>
        </row>
        <row r="772">
          <cell r="A772" t="str">
            <v>0520-0211000E - DRIVE HP 14 X 89 STEEL PILES</v>
          </cell>
          <cell r="B772" t="str">
            <v>0520-0211000E</v>
          </cell>
          <cell r="C772" t="str">
            <v>DRIVE HP 14 X 89 STEEL PILES</v>
          </cell>
          <cell r="D772" t="str">
            <v>EACH</v>
          </cell>
          <cell r="E772">
            <v>2</v>
          </cell>
          <cell r="F772" t="str">
            <v>REIN</v>
          </cell>
          <cell r="H772">
            <v>800</v>
          </cell>
        </row>
        <row r="773">
          <cell r="A773" t="str">
            <v>0520-0212000E - DRIVE HP 14 X 117 STEEL PILES</v>
          </cell>
          <cell r="B773" t="str">
            <v>0520-0212000E</v>
          </cell>
          <cell r="C773" t="str">
            <v>DRIVE HP 14 X 117 STEEL PILES</v>
          </cell>
          <cell r="D773" t="str">
            <v>EACH</v>
          </cell>
          <cell r="E773">
            <v>2</v>
          </cell>
          <cell r="F773" t="str">
            <v>REIN</v>
          </cell>
          <cell r="H773">
            <v>850</v>
          </cell>
        </row>
        <row r="774">
          <cell r="A774" t="str">
            <v>0520-0213000E - DRIVE HP 14 X 132 STEEL PILES</v>
          </cell>
          <cell r="B774" t="str">
            <v>0520-0213000E</v>
          </cell>
          <cell r="C774" t="str">
            <v>DRIVE HP 14 X 132 STEEL PILES</v>
          </cell>
          <cell r="D774" t="str">
            <v>EACH</v>
          </cell>
          <cell r="E774">
            <v>2</v>
          </cell>
          <cell r="F774" t="str">
            <v>REIN</v>
          </cell>
        </row>
        <row r="775">
          <cell r="A775" t="str">
            <v>0520-0300000E - DRIVE PP 10 X 0.375 STEEL PILES</v>
          </cell>
          <cell r="B775" t="str">
            <v>0520-0300000E</v>
          </cell>
          <cell r="C775" t="str">
            <v>DRIVE PP 10 X 0.375 STEEL PILES</v>
          </cell>
          <cell r="D775" t="str">
            <v>EACH</v>
          </cell>
          <cell r="E775">
            <v>2</v>
          </cell>
          <cell r="F775" t="str">
            <v>REIN</v>
          </cell>
        </row>
        <row r="776">
          <cell r="A776" t="str">
            <v>0520-0301000E - DRIVE PP 12-3/4 X 0.25 STEEL PILES</v>
          </cell>
          <cell r="B776" t="str">
            <v>0520-0301000E</v>
          </cell>
          <cell r="C776" t="str">
            <v>DRIVE PP 12-3/4 X 0.25 STEEL PILES</v>
          </cell>
          <cell r="D776" t="str">
            <v>EACH</v>
          </cell>
          <cell r="E776">
            <v>2</v>
          </cell>
          <cell r="F776" t="str">
            <v>REIN</v>
          </cell>
        </row>
        <row r="777">
          <cell r="A777" t="str">
            <v>0520-0302000E - DRIVE PP 12-3/4 X 0.312 STEEL PILES</v>
          </cell>
          <cell r="B777" t="str">
            <v>0520-0302000E</v>
          </cell>
          <cell r="C777" t="str">
            <v>DRIVE PP 12-3/4 X 0.312 STEEL PILES</v>
          </cell>
          <cell r="D777" t="str">
            <v>EACH</v>
          </cell>
          <cell r="E777">
            <v>2</v>
          </cell>
          <cell r="F777" t="str">
            <v>REIN</v>
          </cell>
        </row>
        <row r="778">
          <cell r="A778" t="str">
            <v>0520-0303000E - DRIVE PP 12-3/4 X 0.375 STEEL PILES</v>
          </cell>
          <cell r="B778" t="str">
            <v>0520-0303000E</v>
          </cell>
          <cell r="C778" t="str">
            <v>DRIVE PP 12-3/4 X 0.375 STEEL PILES</v>
          </cell>
          <cell r="D778" t="str">
            <v>EACH</v>
          </cell>
          <cell r="E778">
            <v>2</v>
          </cell>
          <cell r="F778" t="str">
            <v>REIN</v>
          </cell>
        </row>
        <row r="779">
          <cell r="A779" t="str">
            <v>0520-0304000E - DRIVE PP 12-3/4 X 0.5 STEEL PILES</v>
          </cell>
          <cell r="B779" t="str">
            <v>0520-0304000E</v>
          </cell>
          <cell r="C779" t="str">
            <v>DRIVE PP 12-3/4 X 0.5 STEEL PILES</v>
          </cell>
          <cell r="D779" t="str">
            <v>EACH</v>
          </cell>
          <cell r="E779">
            <v>2</v>
          </cell>
          <cell r="F779" t="str">
            <v>REIN</v>
          </cell>
        </row>
        <row r="780">
          <cell r="A780" t="str">
            <v>0520-0305000E - DRIVE PP 14 X 0.25 STEEL PILES</v>
          </cell>
          <cell r="B780" t="str">
            <v>0520-0305000E</v>
          </cell>
          <cell r="C780" t="str">
            <v>DRIVE PP 14 X 0.25 STEEL PILES</v>
          </cell>
          <cell r="D780" t="str">
            <v>EACH</v>
          </cell>
          <cell r="E780">
            <v>2</v>
          </cell>
          <cell r="F780" t="str">
            <v>REIN</v>
          </cell>
        </row>
        <row r="781">
          <cell r="A781" t="str">
            <v>0520-0306000E - DRIVE PP 14 X 0.375 STEEL PILES</v>
          </cell>
          <cell r="B781" t="str">
            <v>0520-0306000E</v>
          </cell>
          <cell r="C781" t="str">
            <v>DRIVE PP 14 X 0.375 STEEL PILES</v>
          </cell>
          <cell r="D781" t="str">
            <v>EACH</v>
          </cell>
          <cell r="E781">
            <v>2</v>
          </cell>
          <cell r="F781" t="str">
            <v>REIN</v>
          </cell>
        </row>
        <row r="782">
          <cell r="A782" t="str">
            <v>0520-0307000E - DRIVE PP 14 X 0.5 STEEL PILES</v>
          </cell>
          <cell r="B782" t="str">
            <v>0520-0307000E</v>
          </cell>
          <cell r="C782" t="str">
            <v>DRIVE PP 14 X 0.5 STEEL PILES</v>
          </cell>
          <cell r="D782" t="str">
            <v>EACH</v>
          </cell>
          <cell r="E782">
            <v>2</v>
          </cell>
          <cell r="F782" t="str">
            <v>REIN</v>
          </cell>
        </row>
        <row r="783">
          <cell r="A783" t="str">
            <v>0520-0308000E - DRIVE PP 16 X 0.25 STEEL PILES</v>
          </cell>
          <cell r="B783" t="str">
            <v>0520-0308000E</v>
          </cell>
          <cell r="C783" t="str">
            <v>DRIVE PP 16 X 0.25 STEEL PILES</v>
          </cell>
          <cell r="D783" t="str">
            <v>EACH</v>
          </cell>
          <cell r="E783">
            <v>2</v>
          </cell>
          <cell r="F783" t="str">
            <v>REIN</v>
          </cell>
        </row>
        <row r="784">
          <cell r="A784" t="str">
            <v>0520-0309000E - DRIVE PP 16 X 0.312 STEEL PILES</v>
          </cell>
          <cell r="B784" t="str">
            <v>0520-0309000E</v>
          </cell>
          <cell r="C784" t="str">
            <v>DRIVE PP 16 X 0.312 STEEL PILES</v>
          </cell>
          <cell r="D784" t="str">
            <v>EACH</v>
          </cell>
          <cell r="E784">
            <v>2</v>
          </cell>
          <cell r="F784" t="str">
            <v>REIN</v>
          </cell>
        </row>
        <row r="785">
          <cell r="A785" t="str">
            <v>0520-0310000E - DRIVE PP 16 X 0.375 STEEL PILES</v>
          </cell>
          <cell r="B785" t="str">
            <v>0520-0310000E</v>
          </cell>
          <cell r="C785" t="str">
            <v>DRIVE PP 16 X 0.375 STEEL PILES</v>
          </cell>
          <cell r="D785" t="str">
            <v>EACH</v>
          </cell>
          <cell r="E785">
            <v>2</v>
          </cell>
          <cell r="F785" t="str">
            <v>REIN</v>
          </cell>
          <cell r="H785">
            <v>1300</v>
          </cell>
        </row>
        <row r="786">
          <cell r="A786" t="str">
            <v>0520-0311000E - DRIVE PP 16 X 0.438 STEEL PILES</v>
          </cell>
          <cell r="B786" t="str">
            <v>0520-0311000E</v>
          </cell>
          <cell r="C786" t="str">
            <v>DRIVE PP 16 X 0.438 STEEL PILES</v>
          </cell>
          <cell r="D786" t="str">
            <v>EACH</v>
          </cell>
          <cell r="E786">
            <v>2</v>
          </cell>
          <cell r="F786" t="str">
            <v>REIN</v>
          </cell>
        </row>
        <row r="787">
          <cell r="A787" t="str">
            <v>0520-0312000E - DRIVE PP 16 X 0.5 STEEL PILES</v>
          </cell>
          <cell r="B787" t="str">
            <v>0520-0312000E</v>
          </cell>
          <cell r="C787" t="str">
            <v>DRIVE PP 16 X 0.5 STEEL PILES</v>
          </cell>
          <cell r="D787" t="str">
            <v>EACH</v>
          </cell>
          <cell r="E787">
            <v>2</v>
          </cell>
          <cell r="F787" t="str">
            <v>REIN</v>
          </cell>
        </row>
        <row r="788">
          <cell r="A788" t="str">
            <v>0520-0313000E - DRIVE PP 18 X 0.25 STEEL PILES</v>
          </cell>
          <cell r="B788" t="str">
            <v>0520-0313000E</v>
          </cell>
          <cell r="C788" t="str">
            <v>DRIVE PP 18 X 0.25 STEEL PILES</v>
          </cell>
          <cell r="D788" t="str">
            <v>EACH</v>
          </cell>
          <cell r="E788">
            <v>2</v>
          </cell>
          <cell r="F788" t="str">
            <v>REIN</v>
          </cell>
        </row>
        <row r="789">
          <cell r="A789" t="str">
            <v>0520-0314000E - DRIVE PP 18 X 0.375 STEEL PILES</v>
          </cell>
          <cell r="B789" t="str">
            <v>0520-0314000E</v>
          </cell>
          <cell r="C789" t="str">
            <v>DRIVE PP 18 X 0.375 STEEL PILES</v>
          </cell>
          <cell r="D789" t="str">
            <v>EACH</v>
          </cell>
          <cell r="E789">
            <v>2</v>
          </cell>
          <cell r="F789" t="str">
            <v>REIN</v>
          </cell>
        </row>
        <row r="790">
          <cell r="A790" t="str">
            <v>0520-0315000E - DRIVE PP 18 X 0.438 STEEL PILES</v>
          </cell>
          <cell r="B790" t="str">
            <v>0520-0315000E</v>
          </cell>
          <cell r="C790" t="str">
            <v>DRIVE PP 18 X 0.438 STEEL PILES</v>
          </cell>
          <cell r="D790" t="str">
            <v>EACH</v>
          </cell>
          <cell r="E790">
            <v>2</v>
          </cell>
          <cell r="F790" t="str">
            <v>REIN</v>
          </cell>
        </row>
        <row r="791">
          <cell r="A791" t="str">
            <v>0520-0316000E - DRIVE PP 18 X 0.5 STEEL PILES</v>
          </cell>
          <cell r="B791" t="str">
            <v>0520-0316000E</v>
          </cell>
          <cell r="C791" t="str">
            <v>DRIVE PP 18 X 0.5 STEEL PILES</v>
          </cell>
          <cell r="D791" t="str">
            <v>EACH</v>
          </cell>
          <cell r="E791">
            <v>2</v>
          </cell>
          <cell r="F791" t="str">
            <v>REIN</v>
          </cell>
        </row>
        <row r="792">
          <cell r="A792" t="str">
            <v>0520-0317000E - DRIVE PP 20 X 0.375 STEEL PILES</v>
          </cell>
          <cell r="B792" t="str">
            <v>0520-0317000E</v>
          </cell>
          <cell r="C792" t="str">
            <v>DRIVE PP 20 X 0.375 STEEL PILES</v>
          </cell>
          <cell r="D792" t="str">
            <v>EACH</v>
          </cell>
          <cell r="E792">
            <v>2</v>
          </cell>
          <cell r="F792" t="str">
            <v>REIN</v>
          </cell>
        </row>
        <row r="793">
          <cell r="A793" t="str">
            <v>0520-0318000E - DRIVE PP 20 X 0.438 STEEL PILES</v>
          </cell>
          <cell r="B793" t="str">
            <v>0520-0318000E</v>
          </cell>
          <cell r="C793" t="str">
            <v>DRIVE PP 20 X 0.438 STEEL PILES</v>
          </cell>
          <cell r="D793" t="str">
            <v>EACH</v>
          </cell>
          <cell r="E793">
            <v>2</v>
          </cell>
          <cell r="F793" t="str">
            <v>REIN</v>
          </cell>
        </row>
        <row r="794">
          <cell r="A794" t="str">
            <v>0520-0319000E - DRIVE PP 20 X 0.5 STEEL PILES</v>
          </cell>
          <cell r="B794" t="str">
            <v>0520-0319000E</v>
          </cell>
          <cell r="C794" t="str">
            <v>DRIVE PP 20 X 0.5 STEEL PILES</v>
          </cell>
          <cell r="D794" t="str">
            <v>EACH</v>
          </cell>
          <cell r="E794">
            <v>2</v>
          </cell>
          <cell r="F794" t="str">
            <v>REIN</v>
          </cell>
        </row>
        <row r="795">
          <cell r="A795" t="str">
            <v>0520-0320000E - DRIVE PP 24 X 0.375 STEEL PILES</v>
          </cell>
          <cell r="B795" t="str">
            <v>0520-0320000E</v>
          </cell>
          <cell r="C795" t="str">
            <v>DRIVE PP 24 X 0.375 STEEL PILES</v>
          </cell>
          <cell r="D795" t="str">
            <v>EACH</v>
          </cell>
          <cell r="E795">
            <v>2</v>
          </cell>
          <cell r="F795" t="str">
            <v>REIN</v>
          </cell>
        </row>
        <row r="796">
          <cell r="A796" t="str">
            <v>0520-0321000E - DRIVE PP 24 X 0.438 STEEL PILES</v>
          </cell>
          <cell r="B796" t="str">
            <v>0520-0321000E</v>
          </cell>
          <cell r="C796" t="str">
            <v>DRIVE PP 24 X 0.438 STEEL PILES</v>
          </cell>
          <cell r="D796" t="str">
            <v>EACH</v>
          </cell>
          <cell r="E796">
            <v>2</v>
          </cell>
          <cell r="F796" t="str">
            <v>REIN</v>
          </cell>
        </row>
        <row r="797">
          <cell r="A797" t="str">
            <v>0520-0322000E - DRIVE PP 24 X 0.5 STEEL PILES</v>
          </cell>
          <cell r="B797" t="str">
            <v>0520-0322000E</v>
          </cell>
          <cell r="C797" t="str">
            <v>DRIVE PP 24 X 0.5 STEEL PILES</v>
          </cell>
          <cell r="D797" t="str">
            <v>EACH</v>
          </cell>
          <cell r="E797">
            <v>2</v>
          </cell>
          <cell r="F797" t="str">
            <v>REIN</v>
          </cell>
          <cell r="H797">
            <v>1400</v>
          </cell>
        </row>
        <row r="798">
          <cell r="A798" t="str">
            <v>0520-0323000E - DRIVE PP 24 X 0.562 STEEL PILES</v>
          </cell>
          <cell r="B798" t="str">
            <v>0520-0323000E</v>
          </cell>
          <cell r="C798" t="str">
            <v>DRIVE PP 24 X 0.562 STEEL PILES</v>
          </cell>
          <cell r="D798" t="str">
            <v>EACH</v>
          </cell>
          <cell r="E798">
            <v>2</v>
          </cell>
          <cell r="F798" t="str">
            <v>REIN</v>
          </cell>
        </row>
        <row r="799">
          <cell r="A799" t="str">
            <v>0520-0324000E - DRIVE PP 24 X 0.625 STEEL PILES</v>
          </cell>
          <cell r="B799" t="str">
            <v>0520-0324000E</v>
          </cell>
          <cell r="C799" t="str">
            <v>DRIVE PP 24 X 0.625 STEEL PILES</v>
          </cell>
          <cell r="D799" t="str">
            <v>EACH</v>
          </cell>
          <cell r="E799">
            <v>2</v>
          </cell>
          <cell r="F799" t="str">
            <v>REIN</v>
          </cell>
        </row>
        <row r="800">
          <cell r="A800" t="str">
            <v>0520-0325000E - DRIVE TEST PILES</v>
          </cell>
          <cell r="B800" t="str">
            <v>0520-0325000E</v>
          </cell>
          <cell r="C800" t="str">
            <v>DRIVE TEST PILES</v>
          </cell>
          <cell r="D800" t="str">
            <v>EACH</v>
          </cell>
          <cell r="E800">
            <v>2</v>
          </cell>
          <cell r="F800" t="str">
            <v>REIN</v>
          </cell>
        </row>
        <row r="801">
          <cell r="A801" t="str">
            <v>0520-0326000F - PREBORING PILES</v>
          </cell>
          <cell r="B801" t="str">
            <v>0520-0326000F</v>
          </cell>
          <cell r="C801" t="str">
            <v>PREBORING PILES</v>
          </cell>
          <cell r="D801" t="str">
            <v>FOOT</v>
          </cell>
          <cell r="E801">
            <v>2</v>
          </cell>
          <cell r="F801" t="str">
            <v>REIN</v>
          </cell>
          <cell r="H801">
            <v>175</v>
          </cell>
        </row>
        <row r="802">
          <cell r="A802" t="str">
            <v>0520-0327000E - JETTING PILES</v>
          </cell>
          <cell r="B802" t="str">
            <v>0520-0327000E</v>
          </cell>
          <cell r="C802" t="str">
            <v>JETTING PILES</v>
          </cell>
          <cell r="D802" t="str">
            <v>EACH</v>
          </cell>
          <cell r="E802">
            <v>2</v>
          </cell>
          <cell r="F802" t="str">
            <v>REIN</v>
          </cell>
        </row>
        <row r="803">
          <cell r="A803" t="str">
            <v>0520-0328000E - PILE LOAD TEST (STATIC)</v>
          </cell>
          <cell r="B803" t="str">
            <v>0520-0328000E</v>
          </cell>
          <cell r="C803" t="str">
            <v>PILE LOAD TEST (STATIC)</v>
          </cell>
          <cell r="D803" t="str">
            <v>EACH</v>
          </cell>
          <cell r="E803">
            <v>2</v>
          </cell>
          <cell r="F803" t="str">
            <v>REIN</v>
          </cell>
        </row>
        <row r="804">
          <cell r="A804" t="str">
            <v>0520-0329000E - PILE LOAD TEST (DYNAMIC)</v>
          </cell>
          <cell r="B804" t="str">
            <v>0520-0329000E</v>
          </cell>
          <cell r="C804" t="str">
            <v>PILE LOAD TEST (DYNAMIC)</v>
          </cell>
          <cell r="D804" t="str">
            <v>EACH</v>
          </cell>
          <cell r="E804">
            <v>2</v>
          </cell>
          <cell r="F804" t="str">
            <v>REIN</v>
          </cell>
          <cell r="H804">
            <v>3000</v>
          </cell>
        </row>
        <row r="805">
          <cell r="A805" t="str">
            <v>0520-0330000E - REINFORCED PILE TIPS</v>
          </cell>
          <cell r="B805" t="str">
            <v>0520-0330000E</v>
          </cell>
          <cell r="C805" t="str">
            <v>REINFORCED PILE TIPS</v>
          </cell>
          <cell r="D805" t="str">
            <v>EACH</v>
          </cell>
          <cell r="E805">
            <v>2</v>
          </cell>
          <cell r="F805" t="str">
            <v>REIN</v>
          </cell>
          <cell r="H805">
            <v>250</v>
          </cell>
        </row>
        <row r="806">
          <cell r="A806" t="str">
            <v>0520-0401000E - HP 10 X 42 STEEL PILE SPLICES</v>
          </cell>
          <cell r="B806" t="str">
            <v>0520-0401000E</v>
          </cell>
          <cell r="C806" t="str">
            <v>HP 10 X 42 STEEL PILE SPLICES</v>
          </cell>
          <cell r="D806" t="str">
            <v>EACH</v>
          </cell>
          <cell r="E806">
            <v>2</v>
          </cell>
          <cell r="F806" t="str">
            <v>REIN</v>
          </cell>
        </row>
        <row r="807">
          <cell r="A807" t="str">
            <v>0520-0402000E - HP 10 X 57 STEEL PILE SPLICES</v>
          </cell>
          <cell r="B807" t="str">
            <v>0520-0402000E</v>
          </cell>
          <cell r="C807" t="str">
            <v>HP 10 X 57 STEEL PILE SPLICES</v>
          </cell>
          <cell r="D807" t="str">
            <v>EACH</v>
          </cell>
          <cell r="E807">
            <v>2</v>
          </cell>
          <cell r="F807" t="str">
            <v>REIN</v>
          </cell>
        </row>
        <row r="808">
          <cell r="A808" t="str">
            <v>0520-0403000E - HP 12 X 53 STEEL PILE SPLICES</v>
          </cell>
          <cell r="B808" t="str">
            <v>0520-0403000E</v>
          </cell>
          <cell r="C808" t="str">
            <v>HP 12 X 53 STEEL PILE SPLICES</v>
          </cell>
          <cell r="D808" t="str">
            <v>EACH</v>
          </cell>
          <cell r="E808">
            <v>2</v>
          </cell>
          <cell r="F808" t="str">
            <v>REIN</v>
          </cell>
        </row>
        <row r="809">
          <cell r="A809" t="str">
            <v>0520-0404000E - HP 12 X 63 STEEL PILE SPLICES</v>
          </cell>
          <cell r="B809" t="str">
            <v>0520-0404000E</v>
          </cell>
          <cell r="C809" t="str">
            <v>HP 12 X 63 STEEL PILE SPLICES</v>
          </cell>
          <cell r="D809" t="str">
            <v>EACH</v>
          </cell>
          <cell r="E809">
            <v>2</v>
          </cell>
          <cell r="F809" t="str">
            <v>REIN</v>
          </cell>
        </row>
        <row r="810">
          <cell r="A810" t="str">
            <v>0520-0405000E - HP 12 X 74 STEEL PILE SPLICES</v>
          </cell>
          <cell r="B810" t="str">
            <v>0520-0405000E</v>
          </cell>
          <cell r="C810" t="str">
            <v>HP 12 X 74 STEEL PILE SPLICES</v>
          </cell>
          <cell r="D810" t="str">
            <v>EACH</v>
          </cell>
          <cell r="E810">
            <v>2</v>
          </cell>
          <cell r="F810" t="str">
            <v>REIN</v>
          </cell>
        </row>
        <row r="811">
          <cell r="A811" t="str">
            <v>0520-0406000E - HP 12 X 84 STEEL PILE SPLICES</v>
          </cell>
          <cell r="B811" t="str">
            <v>0520-0406000E</v>
          </cell>
          <cell r="C811" t="str">
            <v>HP 12 X 84 STEEL PILE SPLICES</v>
          </cell>
          <cell r="D811" t="str">
            <v>EACH</v>
          </cell>
          <cell r="E811">
            <v>2</v>
          </cell>
          <cell r="F811" t="str">
            <v>REIN</v>
          </cell>
        </row>
        <row r="812">
          <cell r="A812" t="str">
            <v>0520-0407000E - HP 14 X 73 STEEL PILE SPLICES</v>
          </cell>
          <cell r="B812" t="str">
            <v>0520-0407000E</v>
          </cell>
          <cell r="C812" t="str">
            <v>HP 14 X 73 STEEL PILE SPLICES</v>
          </cell>
          <cell r="D812" t="str">
            <v>EACH</v>
          </cell>
          <cell r="E812">
            <v>2</v>
          </cell>
          <cell r="F812" t="str">
            <v>REIN</v>
          </cell>
        </row>
        <row r="813">
          <cell r="A813" t="str">
            <v>0520-0408000E - HP 14 X 89 STEEL PILE SPLICES</v>
          </cell>
          <cell r="B813" t="str">
            <v>0520-0408000E</v>
          </cell>
          <cell r="C813" t="str">
            <v>HP 14 X 89 STEEL PILE SPLICES</v>
          </cell>
          <cell r="D813" t="str">
            <v>EACH</v>
          </cell>
          <cell r="E813">
            <v>2</v>
          </cell>
          <cell r="F813" t="str">
            <v>REIN</v>
          </cell>
          <cell r="H813">
            <v>200</v>
          </cell>
        </row>
        <row r="814">
          <cell r="A814" t="str">
            <v>0520-0409000E - HP 14 X 117 STEEL PILE SPLICES</v>
          </cell>
          <cell r="B814" t="str">
            <v>0520-0409000E</v>
          </cell>
          <cell r="C814" t="str">
            <v>HP 14 X 117 STEEL PILE SPLICES</v>
          </cell>
          <cell r="D814" t="str">
            <v>EACH</v>
          </cell>
          <cell r="E814">
            <v>2</v>
          </cell>
          <cell r="F814" t="str">
            <v>REIN</v>
          </cell>
          <cell r="H814">
            <v>250</v>
          </cell>
        </row>
        <row r="815">
          <cell r="A815" t="str">
            <v>0520-0410000E - HP 14 X 132 STEEL PILE SPLICES</v>
          </cell>
          <cell r="B815" t="str">
            <v>0520-0410000E</v>
          </cell>
          <cell r="C815" t="str">
            <v>HP 14 X 132 STEEL PILE SPLICES</v>
          </cell>
          <cell r="D815" t="str">
            <v>EACH</v>
          </cell>
          <cell r="E815">
            <v>2</v>
          </cell>
          <cell r="F815" t="str">
            <v>REIN</v>
          </cell>
        </row>
        <row r="816">
          <cell r="A816" t="str">
            <v>0520-0411000E - PP 10 X 0.375 STEEL PILE SPLICES</v>
          </cell>
          <cell r="B816" t="str">
            <v>0520-0411000E</v>
          </cell>
          <cell r="C816" t="str">
            <v>PP 10 X 0.375 STEEL PILE SPLICES</v>
          </cell>
          <cell r="D816" t="str">
            <v>EACH</v>
          </cell>
          <cell r="E816">
            <v>2</v>
          </cell>
          <cell r="F816" t="str">
            <v>REIN</v>
          </cell>
        </row>
        <row r="817">
          <cell r="A817" t="str">
            <v>0520-0412000E - PP 12-3/4 X 0.25 STEEL PILE SPLICES</v>
          </cell>
          <cell r="B817" t="str">
            <v>0520-0412000E</v>
          </cell>
          <cell r="C817" t="str">
            <v>PP 12-3/4 X 0.25 STEEL PILE SPLICES</v>
          </cell>
          <cell r="D817" t="str">
            <v>EACH</v>
          </cell>
          <cell r="E817">
            <v>2</v>
          </cell>
          <cell r="F817" t="str">
            <v>REIN</v>
          </cell>
        </row>
        <row r="818">
          <cell r="A818" t="str">
            <v>0520-0413000E - PP 12-3/4 X 0.312 STEEL PILE SPLICES</v>
          </cell>
          <cell r="B818" t="str">
            <v>0520-0413000E</v>
          </cell>
          <cell r="C818" t="str">
            <v>PP 12-3/4 X 0.312 STEEL PILE SPLICES</v>
          </cell>
          <cell r="D818" t="str">
            <v>EACH</v>
          </cell>
          <cell r="E818">
            <v>2</v>
          </cell>
          <cell r="F818" t="str">
            <v>REIN</v>
          </cell>
        </row>
        <row r="819">
          <cell r="A819" t="str">
            <v>0520-0414000E - PP 12-3/4 X 0.375 STEEL PILE SPLICES</v>
          </cell>
          <cell r="B819" t="str">
            <v>0520-0414000E</v>
          </cell>
          <cell r="C819" t="str">
            <v>PP 12-3/4 X 0.375 STEEL PILE SPLICES</v>
          </cell>
          <cell r="D819" t="str">
            <v>EACH</v>
          </cell>
          <cell r="E819">
            <v>2</v>
          </cell>
          <cell r="F819" t="str">
            <v>REIN</v>
          </cell>
        </row>
        <row r="820">
          <cell r="A820" t="str">
            <v>0520-0415000E - PP 12-3/4 X 0.5 STEEL PILE SPLICES</v>
          </cell>
          <cell r="B820" t="str">
            <v>0520-0415000E</v>
          </cell>
          <cell r="C820" t="str">
            <v>PP 12-3/4 X 0.5 STEEL PILE SPLICES</v>
          </cell>
          <cell r="D820" t="str">
            <v>EACH</v>
          </cell>
          <cell r="E820">
            <v>2</v>
          </cell>
          <cell r="F820" t="str">
            <v>REIN</v>
          </cell>
        </row>
        <row r="821">
          <cell r="A821" t="str">
            <v>0520-0416000E - PP 14 X 0.25 STEEL PILE SPLICES</v>
          </cell>
          <cell r="B821" t="str">
            <v>0520-0416000E</v>
          </cell>
          <cell r="C821" t="str">
            <v>PP 14 X 0.25 STEEL PILE SPLICES</v>
          </cell>
          <cell r="D821" t="str">
            <v>EACH</v>
          </cell>
          <cell r="E821">
            <v>2</v>
          </cell>
          <cell r="F821" t="str">
            <v>REIN</v>
          </cell>
        </row>
        <row r="822">
          <cell r="A822" t="str">
            <v>0520-0417000E - PP 14 X 0.375 STEEL PILE SPLICES</v>
          </cell>
          <cell r="B822" t="str">
            <v>0520-0417000E</v>
          </cell>
          <cell r="C822" t="str">
            <v>PP 14 X 0.375 STEEL PILE SPLICES</v>
          </cell>
          <cell r="D822" t="str">
            <v>EACH</v>
          </cell>
          <cell r="E822">
            <v>2</v>
          </cell>
          <cell r="F822" t="str">
            <v>REIN</v>
          </cell>
        </row>
        <row r="823">
          <cell r="A823" t="str">
            <v>0520-0418000E - PP 14 X 0.5 STEEL PILE SPLICES</v>
          </cell>
          <cell r="B823" t="str">
            <v>0520-0418000E</v>
          </cell>
          <cell r="C823" t="str">
            <v>PP 14 X 0.5 STEEL PILE SPLICES</v>
          </cell>
          <cell r="D823" t="str">
            <v>EACH</v>
          </cell>
          <cell r="E823">
            <v>2</v>
          </cell>
          <cell r="F823" t="str">
            <v>REIN</v>
          </cell>
        </row>
        <row r="824">
          <cell r="A824" t="str">
            <v>0520-0419000E - PP 16 X 0.25 STEEL PILE SPLICES</v>
          </cell>
          <cell r="B824" t="str">
            <v>0520-0419000E</v>
          </cell>
          <cell r="C824" t="str">
            <v>PP 16 X 0.25 STEEL PILE SPLICES</v>
          </cell>
          <cell r="D824" t="str">
            <v>EACH</v>
          </cell>
          <cell r="E824">
            <v>2</v>
          </cell>
          <cell r="F824" t="str">
            <v>REIN</v>
          </cell>
        </row>
        <row r="825">
          <cell r="A825" t="str">
            <v>0520-0420000E - PP 16 X 0.312 STEEL PILE SPLICES</v>
          </cell>
          <cell r="B825" t="str">
            <v>0520-0420000E</v>
          </cell>
          <cell r="C825" t="str">
            <v>PP 16 X 0.312 STEEL PILE SPLICES</v>
          </cell>
          <cell r="D825" t="str">
            <v>EACH</v>
          </cell>
          <cell r="E825">
            <v>2</v>
          </cell>
          <cell r="F825" t="str">
            <v>REIN</v>
          </cell>
        </row>
        <row r="826">
          <cell r="A826" t="str">
            <v>0520-0421000E - PP 16 X 0.375 STEEL PILE SPLICES</v>
          </cell>
          <cell r="B826" t="str">
            <v>0520-0421000E</v>
          </cell>
          <cell r="C826" t="str">
            <v>PP 16 X 0.375 STEEL PILE SPLICES</v>
          </cell>
          <cell r="D826" t="str">
            <v>EACH</v>
          </cell>
          <cell r="E826">
            <v>2</v>
          </cell>
          <cell r="F826" t="str">
            <v>REIN</v>
          </cell>
          <cell r="H826">
            <v>300</v>
          </cell>
        </row>
        <row r="827">
          <cell r="A827" t="str">
            <v>0520-0422000E - PP 16 X 0.438 STEEL PILE SPLICES</v>
          </cell>
          <cell r="B827" t="str">
            <v>0520-0422000E</v>
          </cell>
          <cell r="C827" t="str">
            <v>PP 16 X 0.438 STEEL PILE SPLICES</v>
          </cell>
          <cell r="D827" t="str">
            <v>EACH</v>
          </cell>
          <cell r="E827">
            <v>2</v>
          </cell>
          <cell r="F827" t="str">
            <v>REIN</v>
          </cell>
        </row>
        <row r="828">
          <cell r="A828" t="str">
            <v>0520-0423000E - PP 16 X 0.5 STEEL PILE SPLICES</v>
          </cell>
          <cell r="B828" t="str">
            <v>0520-0423000E</v>
          </cell>
          <cell r="C828" t="str">
            <v>PP 16 X 0.5 STEEL PILE SPLICES</v>
          </cell>
          <cell r="D828" t="str">
            <v>EACH</v>
          </cell>
          <cell r="E828">
            <v>2</v>
          </cell>
          <cell r="F828" t="str">
            <v>REIN</v>
          </cell>
        </row>
        <row r="829">
          <cell r="A829" t="str">
            <v>0520-0424000E - PP 18 X 0.25 STEEL PILE SPLICES</v>
          </cell>
          <cell r="B829" t="str">
            <v>0520-0424000E</v>
          </cell>
          <cell r="C829" t="str">
            <v>PP 18 X 0.25 STEEL PILE SPLICES</v>
          </cell>
          <cell r="D829" t="str">
            <v>EACH</v>
          </cell>
          <cell r="E829">
            <v>2</v>
          </cell>
          <cell r="F829" t="str">
            <v>REIN</v>
          </cell>
        </row>
        <row r="830">
          <cell r="A830" t="str">
            <v>0520-0425000E - PP 18 X 0.375 STEEL PILE SPLICES</v>
          </cell>
          <cell r="B830" t="str">
            <v>0520-0425000E</v>
          </cell>
          <cell r="C830" t="str">
            <v>PP 18 X 0.375 STEEL PILE SPLICES</v>
          </cell>
          <cell r="D830" t="str">
            <v>EACH</v>
          </cell>
          <cell r="E830">
            <v>2</v>
          </cell>
          <cell r="F830" t="str">
            <v>REIN</v>
          </cell>
        </row>
        <row r="831">
          <cell r="A831" t="str">
            <v>0520-0426000E - PP 18 X 0.438 STEEL PILE SPLICES</v>
          </cell>
          <cell r="B831" t="str">
            <v>0520-0426000E</v>
          </cell>
          <cell r="C831" t="str">
            <v>PP 18 X 0.438 STEEL PILE SPLICES</v>
          </cell>
          <cell r="D831" t="str">
            <v>EACH</v>
          </cell>
          <cell r="E831">
            <v>2</v>
          </cell>
          <cell r="F831" t="str">
            <v>REIN</v>
          </cell>
        </row>
        <row r="832">
          <cell r="A832" t="str">
            <v>0520-0427000E - PP 18 X 0.5 STEEL PILE SPLICES</v>
          </cell>
          <cell r="B832" t="str">
            <v>0520-0427000E</v>
          </cell>
          <cell r="C832" t="str">
            <v>PP 18 X 0.5 STEEL PILE SPLICES</v>
          </cell>
          <cell r="D832" t="str">
            <v>EACH</v>
          </cell>
          <cell r="E832">
            <v>2</v>
          </cell>
          <cell r="F832" t="str">
            <v>REIN</v>
          </cell>
        </row>
        <row r="833">
          <cell r="A833" t="str">
            <v>0520-0428000E - PP 20 X 0.375 STEEL PILE SPLICES</v>
          </cell>
          <cell r="B833" t="str">
            <v>0520-0428000E</v>
          </cell>
          <cell r="C833" t="str">
            <v>PP 20 X 0.375 STEEL PILE SPLICES</v>
          </cell>
          <cell r="D833" t="str">
            <v>EACH</v>
          </cell>
          <cell r="E833">
            <v>2</v>
          </cell>
          <cell r="F833" t="str">
            <v>REIN</v>
          </cell>
        </row>
        <row r="834">
          <cell r="A834" t="str">
            <v>0520-0429000E - PP 20 X 0.438 STEEL PILE SPLICES</v>
          </cell>
          <cell r="B834" t="str">
            <v>0520-0429000E</v>
          </cell>
          <cell r="C834" t="str">
            <v>PP 20 X 0.438 STEEL PILE SPLICES</v>
          </cell>
          <cell r="D834" t="str">
            <v>EACH</v>
          </cell>
          <cell r="E834">
            <v>2</v>
          </cell>
          <cell r="F834" t="str">
            <v>REIN</v>
          </cell>
        </row>
        <row r="835">
          <cell r="A835" t="str">
            <v>0520-0430000E - PP 20 X 0.5 STEEL PILE SPLICES</v>
          </cell>
          <cell r="B835" t="str">
            <v>0520-0430000E</v>
          </cell>
          <cell r="C835" t="str">
            <v>PP 20 X 0.5 STEEL PILE SPLICES</v>
          </cell>
          <cell r="D835" t="str">
            <v>EACH</v>
          </cell>
          <cell r="E835">
            <v>2</v>
          </cell>
          <cell r="F835" t="str">
            <v>REIN</v>
          </cell>
        </row>
        <row r="836">
          <cell r="A836" t="str">
            <v>0520-0431000E - PP 24 X 0.375 STEEL PILE SPLICES</v>
          </cell>
          <cell r="B836" t="str">
            <v>0520-0431000E</v>
          </cell>
          <cell r="C836" t="str">
            <v>PP 24 X 0.375 STEEL PILE SPLICES</v>
          </cell>
          <cell r="D836" t="str">
            <v>EACH</v>
          </cell>
          <cell r="E836">
            <v>2</v>
          </cell>
          <cell r="F836" t="str">
            <v>REIN</v>
          </cell>
        </row>
        <row r="837">
          <cell r="A837" t="str">
            <v>0520-0432000E - PP 24 X 0.438 STEEL PILE SPLICES</v>
          </cell>
          <cell r="B837" t="str">
            <v>0520-0432000E</v>
          </cell>
          <cell r="C837" t="str">
            <v>PP 24 X 0.438 STEEL PILE SPLICES</v>
          </cell>
          <cell r="D837" t="str">
            <v>EACH</v>
          </cell>
          <cell r="E837">
            <v>2</v>
          </cell>
          <cell r="F837" t="str">
            <v>REIN</v>
          </cell>
        </row>
        <row r="838">
          <cell r="A838" t="str">
            <v>0520-0433000E - PP 24 X 0.5 STEEL PILE SPLICES</v>
          </cell>
          <cell r="B838" t="str">
            <v>0520-0433000E</v>
          </cell>
          <cell r="C838" t="str">
            <v>PP 24 X 0.5 STEEL PILE SPLICES</v>
          </cell>
          <cell r="D838" t="str">
            <v>EACH</v>
          </cell>
          <cell r="E838">
            <v>2</v>
          </cell>
          <cell r="F838" t="str">
            <v>REIN</v>
          </cell>
          <cell r="H838">
            <v>350</v>
          </cell>
        </row>
        <row r="839">
          <cell r="A839" t="str">
            <v>0520-0434000E - PP 24 X 0.562 STEEL PILE SPLICES</v>
          </cell>
          <cell r="B839" t="str">
            <v>0520-0434000E</v>
          </cell>
          <cell r="C839" t="str">
            <v>PP 24 X 0.562 STEEL PILE SPLICES</v>
          </cell>
          <cell r="D839" t="str">
            <v>EACH</v>
          </cell>
          <cell r="E839">
            <v>2</v>
          </cell>
          <cell r="F839" t="str">
            <v>REIN</v>
          </cell>
        </row>
        <row r="840">
          <cell r="A840" t="str">
            <v>0520-0435000E - PP 24 X 0.625 STEEL PILE SPLICES</v>
          </cell>
          <cell r="B840" t="str">
            <v>0520-0435000E</v>
          </cell>
          <cell r="C840" t="str">
            <v>PP 24 X 0.625 STEEL PILE SPLICES</v>
          </cell>
          <cell r="D840" t="str">
            <v>EACH</v>
          </cell>
          <cell r="E840">
            <v>2</v>
          </cell>
          <cell r="F840" t="str">
            <v>REIN</v>
          </cell>
        </row>
        <row r="841">
          <cell r="A841" t="str">
            <v>0520-0500000A - STEEL PILE PROTECTIVE COATING</v>
          </cell>
          <cell r="B841" t="str">
            <v>0520-0500000A</v>
          </cell>
          <cell r="C841" t="str">
            <v>STEEL PILE PROTECTIVE COATING</v>
          </cell>
          <cell r="D841" t="str">
            <v>LS</v>
          </cell>
          <cell r="E841">
            <v>2</v>
          </cell>
          <cell r="F841" t="str">
            <v>REIN</v>
          </cell>
        </row>
        <row r="842">
          <cell r="A842" t="str">
            <v>0530-0104000A - REINFORCEMENT, GRADE _____</v>
          </cell>
          <cell r="B842" t="str">
            <v>0530-0104000A</v>
          </cell>
          <cell r="C842" t="str">
            <v>REINFORCEMENT, GRADE _____</v>
          </cell>
          <cell r="D842" t="str">
            <v>LS</v>
          </cell>
          <cell r="E842">
            <v>2</v>
          </cell>
          <cell r="F842" t="str">
            <v>REIN</v>
          </cell>
        </row>
        <row r="843">
          <cell r="A843" t="str">
            <v>0530-0104000O - REINFORCEMENT, GRADE 60</v>
          </cell>
          <cell r="B843" t="str">
            <v>0530-0104000O</v>
          </cell>
          <cell r="C843" t="str">
            <v>REINFORCEMENT, GRADE 60</v>
          </cell>
          <cell r="D843" t="str">
            <v>LB</v>
          </cell>
          <cell r="E843">
            <v>2</v>
          </cell>
          <cell r="F843" t="str">
            <v>REIN</v>
          </cell>
          <cell r="H843">
            <v>1.75</v>
          </cell>
        </row>
        <row r="844">
          <cell r="A844" t="str">
            <v>0530-0104000O - REINFORCEMENT, GRADE 80</v>
          </cell>
          <cell r="B844" t="str">
            <v>0530-0104000O</v>
          </cell>
          <cell r="C844" t="str">
            <v>REINFORCEMENT, GRADE 80</v>
          </cell>
          <cell r="D844" t="str">
            <v>LB</v>
          </cell>
          <cell r="E844">
            <v>2</v>
          </cell>
          <cell r="F844" t="str">
            <v>REIN</v>
          </cell>
          <cell r="H844">
            <v>1.8</v>
          </cell>
        </row>
        <row r="845">
          <cell r="A845" t="str">
            <v>0530-0104100A - COATED REINFORCEMENT, GRADE _____</v>
          </cell>
          <cell r="B845" t="str">
            <v>0530-0104100A</v>
          </cell>
          <cell r="C845" t="str">
            <v>COATED REINFORCEMENT, GRADE _____</v>
          </cell>
          <cell r="D845" t="str">
            <v>LS</v>
          </cell>
          <cell r="E845">
            <v>2</v>
          </cell>
          <cell r="F845" t="str">
            <v>REIN</v>
          </cell>
        </row>
        <row r="846">
          <cell r="A846" t="str">
            <v>0530-0104100O - COATED REINFORCEMENT, GRADE 60</v>
          </cell>
          <cell r="B846" t="str">
            <v>0530-0104100O</v>
          </cell>
          <cell r="C846" t="str">
            <v>COATED REINFORCEMENT, GRADE 60</v>
          </cell>
          <cell r="D846" t="str">
            <v>LB</v>
          </cell>
          <cell r="E846">
            <v>2</v>
          </cell>
          <cell r="F846" t="str">
            <v>REIN</v>
          </cell>
          <cell r="H846">
            <v>2.25</v>
          </cell>
        </row>
        <row r="847">
          <cell r="A847" t="str">
            <v>0530-0104100O - COATED REINFORCEMENT, GRADE 80</v>
          </cell>
          <cell r="B847" t="str">
            <v>0530-0104100O</v>
          </cell>
          <cell r="C847" t="str">
            <v>COATED REINFORCEMENT, GRADE 80</v>
          </cell>
          <cell r="D847" t="str">
            <v>LB</v>
          </cell>
          <cell r="E847">
            <v>2</v>
          </cell>
          <cell r="F847" t="str">
            <v>REIN</v>
          </cell>
          <cell r="H847">
            <v>2.35</v>
          </cell>
        </row>
        <row r="848">
          <cell r="A848" t="str">
            <v>0530-0104200A - STAINLESS STEEL REINFORCEMENT, GRADE _____</v>
          </cell>
          <cell r="B848" t="str">
            <v>0530-0104200A</v>
          </cell>
          <cell r="C848" t="str">
            <v>STAINLESS STEEL REINFORCEMENT, GRADE _____</v>
          </cell>
          <cell r="D848" t="str">
            <v>LS</v>
          </cell>
          <cell r="E848">
            <v>2</v>
          </cell>
          <cell r="F848" t="str">
            <v>REIN</v>
          </cell>
        </row>
        <row r="849">
          <cell r="A849" t="str">
            <v>0530-0104200O - STAINLESS STEEL REINFORCEMENT, GRADE _____</v>
          </cell>
          <cell r="B849" t="str">
            <v>0530-0104200O</v>
          </cell>
          <cell r="C849" t="str">
            <v>STAINLESS STEEL REINFORCEMENT, GRADE _____</v>
          </cell>
          <cell r="D849" t="str">
            <v>LB</v>
          </cell>
          <cell r="E849">
            <v>2</v>
          </cell>
          <cell r="F849" t="str">
            <v>REIN</v>
          </cell>
        </row>
        <row r="850">
          <cell r="A850" t="str">
            <v>0532-0100000A - REBAR CONTINUITY</v>
          </cell>
          <cell r="B850" t="str">
            <v>0532-0100000A</v>
          </cell>
          <cell r="C850" t="str">
            <v>REBAR CONTINUITY</v>
          </cell>
          <cell r="D850" t="str">
            <v>LS</v>
          </cell>
          <cell r="E850">
            <v>2</v>
          </cell>
          <cell r="F850" t="str">
            <v>REIN</v>
          </cell>
          <cell r="G850" t="str">
            <v>Stand-Alone Special Provision</v>
          </cell>
        </row>
        <row r="851">
          <cell r="A851" t="str">
            <v>0536-0200000E - INTERNAL SHEAR ANCHORS, TOP</v>
          </cell>
          <cell r="B851" t="str">
            <v>0536-0200000E</v>
          </cell>
          <cell r="C851" t="str">
            <v>INTERNAL SHEAR ANCHORS, TOP</v>
          </cell>
          <cell r="D851" t="str">
            <v>EACH</v>
          </cell>
          <cell r="E851">
            <v>2</v>
          </cell>
          <cell r="F851" t="str">
            <v>REIN</v>
          </cell>
        </row>
        <row r="852">
          <cell r="A852" t="str">
            <v>0536-0201000E - INTERNAL SHEAR ANCHORS, BOTTOM</v>
          </cell>
          <cell r="B852" t="str">
            <v>0536-0201000E</v>
          </cell>
          <cell r="C852" t="str">
            <v>INTERNAL SHEAR ANCHORS, BOTTOM</v>
          </cell>
          <cell r="D852" t="str">
            <v>EACH</v>
          </cell>
          <cell r="E852">
            <v>2</v>
          </cell>
          <cell r="F852" t="str">
            <v>REIN</v>
          </cell>
        </row>
        <row r="853">
          <cell r="A853" t="str">
            <v>0536-0300000A - ANCHOR DEMONSTRATION</v>
          </cell>
          <cell r="B853" t="str">
            <v>0536-0300000A</v>
          </cell>
          <cell r="C853" t="str">
            <v>ANCHOR DEMONSTRATION</v>
          </cell>
          <cell r="D853" t="str">
            <v>LS</v>
          </cell>
          <cell r="E853">
            <v>2</v>
          </cell>
          <cell r="F853" t="str">
            <v>REIN</v>
          </cell>
        </row>
        <row r="854">
          <cell r="A854" t="str">
            <v>0538-0100000F - INJECT AND SEAL CRACKS</v>
          </cell>
          <cell r="B854" t="str">
            <v>0538-0100000F</v>
          </cell>
          <cell r="C854" t="str">
            <v>INJECT AND SEAL CRACKS</v>
          </cell>
          <cell r="D854" t="str">
            <v>FOOT</v>
          </cell>
          <cell r="E854">
            <v>2</v>
          </cell>
          <cell r="F854" t="str">
            <v>REIN</v>
          </cell>
          <cell r="H854">
            <v>60</v>
          </cell>
        </row>
        <row r="855">
          <cell r="A855" t="str">
            <v>0539-0100000J - CONCRETE AND CRACK SEALER</v>
          </cell>
          <cell r="B855" t="str">
            <v>0539-0100000J</v>
          </cell>
          <cell r="C855" t="str">
            <v>CONCRETE AND CRACK SEALER</v>
          </cell>
          <cell r="D855" t="str">
            <v>SQFT</v>
          </cell>
          <cell r="E855">
            <v>2</v>
          </cell>
          <cell r="F855" t="str">
            <v>REIN</v>
          </cell>
          <cell r="G855" t="str">
            <v>Stand-Alone Special Provision</v>
          </cell>
        </row>
        <row r="856">
          <cell r="A856" t="str">
            <v>0540-0101000A - FOUNDATION CONCRETE, CLASS 3300</v>
          </cell>
          <cell r="B856" t="str">
            <v>0540-0101000A</v>
          </cell>
          <cell r="C856" t="str">
            <v>FOUNDATION CONCRETE, CLASS 3300</v>
          </cell>
          <cell r="D856" t="str">
            <v>LS</v>
          </cell>
          <cell r="E856">
            <v>2</v>
          </cell>
          <cell r="F856" t="str">
            <v>REIN</v>
          </cell>
        </row>
        <row r="857">
          <cell r="A857" t="str">
            <v>0540-0102000A - FOUNDATION CONCRETE, CLASS 4000</v>
          </cell>
          <cell r="B857" t="str">
            <v>0540-0102000A</v>
          </cell>
          <cell r="C857" t="str">
            <v>FOUNDATION CONCRETE, CLASS 4000</v>
          </cell>
          <cell r="D857" t="str">
            <v>LS</v>
          </cell>
          <cell r="E857">
            <v>2</v>
          </cell>
          <cell r="F857" t="str">
            <v>REIN</v>
          </cell>
        </row>
        <row r="858">
          <cell r="A858" t="str">
            <v>0540-0103000A - FOUNDATION CONCRETE, CLASS 5000</v>
          </cell>
          <cell r="B858" t="str">
            <v>0540-0103000A</v>
          </cell>
          <cell r="C858" t="str">
            <v>FOUNDATION CONCRETE, CLASS 5000</v>
          </cell>
          <cell r="D858" t="str">
            <v>LS</v>
          </cell>
          <cell r="E858">
            <v>2</v>
          </cell>
          <cell r="F858" t="str">
            <v>REIN</v>
          </cell>
        </row>
        <row r="859">
          <cell r="A859" t="str">
            <v>0540-0104000A - FOUNDATION CONCRETE, CLASS 5500</v>
          </cell>
          <cell r="B859" t="str">
            <v>0540-0104000A</v>
          </cell>
          <cell r="C859" t="str">
            <v>FOUNDATION CONCRETE, CLASS 5500</v>
          </cell>
          <cell r="D859" t="str">
            <v>LS</v>
          </cell>
          <cell r="E859">
            <v>2</v>
          </cell>
          <cell r="F859" t="str">
            <v>REIN</v>
          </cell>
        </row>
        <row r="860">
          <cell r="A860" t="str">
            <v>0540-0105000A - FOUNDATION CONCRETE, CLASS 6000</v>
          </cell>
          <cell r="B860" t="str">
            <v>0540-0105000A</v>
          </cell>
          <cell r="C860" t="str">
            <v>FOUNDATION CONCRETE, CLASS 6000</v>
          </cell>
          <cell r="D860" t="str">
            <v>LS</v>
          </cell>
          <cell r="E860">
            <v>2</v>
          </cell>
          <cell r="F860" t="str">
            <v>REIN</v>
          </cell>
        </row>
        <row r="861">
          <cell r="A861" t="str">
            <v>0540-0111000K - FOUNDATION CONCRETE, CLASS 3300</v>
          </cell>
          <cell r="B861" t="str">
            <v>0540-0111000K</v>
          </cell>
          <cell r="C861" t="str">
            <v>FOUNDATION CONCRETE, CLASS 3300</v>
          </cell>
          <cell r="D861" t="str">
            <v>CUYD</v>
          </cell>
          <cell r="E861">
            <v>2</v>
          </cell>
          <cell r="F861" t="str">
            <v>REIN</v>
          </cell>
          <cell r="H861">
            <v>750</v>
          </cell>
        </row>
        <row r="862">
          <cell r="A862" t="str">
            <v>0540-0112000K - FOUNDATION CONCRETE, CLASS 4000</v>
          </cell>
          <cell r="B862" t="str">
            <v>0540-0112000K</v>
          </cell>
          <cell r="C862" t="str">
            <v>FOUNDATION CONCRETE, CLASS 4000</v>
          </cell>
          <cell r="D862" t="str">
            <v>CUYD</v>
          </cell>
          <cell r="E862">
            <v>2</v>
          </cell>
          <cell r="F862" t="str">
            <v>REIN</v>
          </cell>
          <cell r="H862">
            <v>800</v>
          </cell>
        </row>
        <row r="863">
          <cell r="A863" t="str">
            <v>0540-0113000K - FOUNDATION CONCRETE, CLASS 5000</v>
          </cell>
          <cell r="B863" t="str">
            <v>0540-0113000K</v>
          </cell>
          <cell r="C863" t="str">
            <v>FOUNDATION CONCRETE, CLASS 5000</v>
          </cell>
          <cell r="D863" t="str">
            <v>CUYD</v>
          </cell>
          <cell r="E863">
            <v>2</v>
          </cell>
          <cell r="F863" t="str">
            <v>REIN</v>
          </cell>
        </row>
        <row r="864">
          <cell r="A864" t="str">
            <v>0540-0114000K - FOUNDATION CONCRETE, CLASS 5500</v>
          </cell>
          <cell r="B864" t="str">
            <v>0540-0114000K</v>
          </cell>
          <cell r="C864" t="str">
            <v>FOUNDATION CONCRETE, CLASS 5500</v>
          </cell>
          <cell r="D864" t="str">
            <v>CUYD</v>
          </cell>
          <cell r="E864">
            <v>2</v>
          </cell>
          <cell r="F864" t="str">
            <v>REIN</v>
          </cell>
        </row>
        <row r="865">
          <cell r="A865" t="str">
            <v>0540-0115000K - FOUNDATION CONCRETE, CLASS 6000</v>
          </cell>
          <cell r="B865" t="str">
            <v>0540-0115000K</v>
          </cell>
          <cell r="C865" t="str">
            <v>FOUNDATION CONCRETE, CLASS 6000</v>
          </cell>
          <cell r="D865" t="str">
            <v>CUYD</v>
          </cell>
          <cell r="E865">
            <v>2</v>
          </cell>
          <cell r="F865" t="str">
            <v>REIN</v>
          </cell>
        </row>
        <row r="866">
          <cell r="A866" t="str">
            <v>0540-0201000A - DECK CONCRETE, CLASS 4000</v>
          </cell>
          <cell r="B866" t="str">
            <v>0540-0201000A</v>
          </cell>
          <cell r="C866" t="str">
            <v>DECK CONCRETE, CLASS 4000</v>
          </cell>
          <cell r="D866" t="str">
            <v>LS</v>
          </cell>
          <cell r="E866">
            <v>2</v>
          </cell>
          <cell r="F866" t="str">
            <v>REIN</v>
          </cell>
        </row>
        <row r="867">
          <cell r="A867" t="str">
            <v>0540-0202000A - DECK CONCRETE, CLASS 5000</v>
          </cell>
          <cell r="B867" t="str">
            <v>0540-0202000A</v>
          </cell>
          <cell r="C867" t="str">
            <v>DECK CONCRETE, CLASS 5000</v>
          </cell>
          <cell r="D867" t="str">
            <v>LS</v>
          </cell>
          <cell r="E867">
            <v>2</v>
          </cell>
          <cell r="F867" t="str">
            <v>REIN</v>
          </cell>
        </row>
        <row r="868">
          <cell r="A868" t="str">
            <v>0540-0203000A - DECK CONCRETE, CLASS HPC4000</v>
          </cell>
          <cell r="B868" t="str">
            <v>0540-0203000A</v>
          </cell>
          <cell r="C868" t="str">
            <v>DECK CONCRETE, CLASS HPC4000</v>
          </cell>
          <cell r="D868" t="str">
            <v>LS</v>
          </cell>
          <cell r="E868">
            <v>2</v>
          </cell>
          <cell r="F868" t="str">
            <v>REIN</v>
          </cell>
        </row>
        <row r="869">
          <cell r="A869" t="str">
            <v>0540-0204000A - DECK CONCRETE, CLASS HPC5000</v>
          </cell>
          <cell r="B869" t="str">
            <v>0540-0204000A</v>
          </cell>
          <cell r="C869" t="str">
            <v>DECK CONCRETE, CLASS HPC5000</v>
          </cell>
          <cell r="D869" t="str">
            <v>LS</v>
          </cell>
          <cell r="E869">
            <v>2</v>
          </cell>
          <cell r="F869" t="str">
            <v>REIN</v>
          </cell>
        </row>
        <row r="870">
          <cell r="A870" t="str">
            <v>0540-0205000K - DECK CONCRETE, CLASS 4000</v>
          </cell>
          <cell r="B870" t="str">
            <v>0540-0205000K</v>
          </cell>
          <cell r="C870" t="str">
            <v>DECK CONCRETE, CLASS 4000</v>
          </cell>
          <cell r="D870" t="str">
            <v>CUYD</v>
          </cell>
          <cell r="E870">
            <v>2</v>
          </cell>
          <cell r="F870" t="str">
            <v>REIN</v>
          </cell>
        </row>
        <row r="871">
          <cell r="A871" t="str">
            <v>0540-0206000K - DECK CONCRETE, CLASS 5000</v>
          </cell>
          <cell r="B871" t="str">
            <v>0540-0206000K</v>
          </cell>
          <cell r="C871" t="str">
            <v>DECK CONCRETE, CLASS 5000</v>
          </cell>
          <cell r="D871" t="str">
            <v>CUYD</v>
          </cell>
          <cell r="E871">
            <v>2</v>
          </cell>
          <cell r="F871" t="str">
            <v>REIN</v>
          </cell>
        </row>
        <row r="872">
          <cell r="A872" t="str">
            <v>0540-0207000K - DECK CONCRETE, CLASS HPC4500</v>
          </cell>
          <cell r="B872" t="str">
            <v>0540-0207000K</v>
          </cell>
          <cell r="C872" t="str">
            <v>DECK CONCRETE, CLASS HPC4500</v>
          </cell>
          <cell r="D872" t="str">
            <v>CUYD</v>
          </cell>
          <cell r="E872">
            <v>2</v>
          </cell>
          <cell r="F872" t="str">
            <v>REIN</v>
          </cell>
          <cell r="H872">
            <v>1250</v>
          </cell>
        </row>
        <row r="873">
          <cell r="A873" t="str">
            <v>0540-0208000K - DECK CONCRETE, CLASS HPC5000</v>
          </cell>
          <cell r="B873" t="str">
            <v>0540-0208000K</v>
          </cell>
          <cell r="C873" t="str">
            <v>DECK CONCRETE, CLASS HPC5000</v>
          </cell>
          <cell r="D873" t="str">
            <v>CUYD</v>
          </cell>
          <cell r="E873">
            <v>2</v>
          </cell>
          <cell r="F873" t="str">
            <v>REIN</v>
          </cell>
        </row>
        <row r="874">
          <cell r="A874" t="str">
            <v>0540-0301000A - GENERAL STRUCTURAL CONCRETE, CLASS 3300</v>
          </cell>
          <cell r="B874" t="str">
            <v>0540-0301000A</v>
          </cell>
          <cell r="C874" t="str">
            <v>GENERAL STRUCTURAL CONCRETE, CLASS 3300</v>
          </cell>
          <cell r="D874" t="str">
            <v>LS</v>
          </cell>
          <cell r="E874">
            <v>2</v>
          </cell>
          <cell r="F874" t="str">
            <v>REIN</v>
          </cell>
        </row>
        <row r="875">
          <cell r="A875" t="str">
            <v>0540-0302000A - GENERAL STRUCTURAL CONCRETE, CLASS 4000</v>
          </cell>
          <cell r="B875" t="str">
            <v>0540-0302000A</v>
          </cell>
          <cell r="C875" t="str">
            <v>GENERAL STRUCTURAL CONCRETE, CLASS 4000</v>
          </cell>
          <cell r="D875" t="str">
            <v>LS</v>
          </cell>
          <cell r="E875">
            <v>2</v>
          </cell>
          <cell r="F875" t="str">
            <v>REIN</v>
          </cell>
        </row>
        <row r="876">
          <cell r="A876" t="str">
            <v>0540-0303000A - GENERAL STRUCTURAL CONCRETE, CLASS 5000</v>
          </cell>
          <cell r="B876" t="str">
            <v>0540-0303000A</v>
          </cell>
          <cell r="C876" t="str">
            <v>GENERAL STRUCTURAL CONCRETE, CLASS 5000</v>
          </cell>
          <cell r="D876" t="str">
            <v>LS</v>
          </cell>
          <cell r="E876">
            <v>2</v>
          </cell>
          <cell r="F876" t="str">
            <v>REIN</v>
          </cell>
        </row>
        <row r="877">
          <cell r="A877" t="str">
            <v>0540-0304000A - GENERAL STRUCTURAL CONCRETE, CLASS 5500</v>
          </cell>
          <cell r="B877" t="str">
            <v>0540-0304000A</v>
          </cell>
          <cell r="C877" t="str">
            <v>GENERAL STRUCTURAL CONCRETE, CLASS 5500</v>
          </cell>
          <cell r="D877" t="str">
            <v>LS</v>
          </cell>
          <cell r="E877">
            <v>2</v>
          </cell>
          <cell r="F877" t="str">
            <v>REIN</v>
          </cell>
        </row>
        <row r="878">
          <cell r="A878" t="str">
            <v>0540-0305000A - GENERAL STRUCTURAL CONCRETE, CLASS 6000</v>
          </cell>
          <cell r="B878" t="str">
            <v>0540-0305000A</v>
          </cell>
          <cell r="C878" t="str">
            <v>GENERAL STRUCTURAL CONCRETE, CLASS 6000</v>
          </cell>
          <cell r="D878" t="str">
            <v>LS</v>
          </cell>
          <cell r="E878">
            <v>2</v>
          </cell>
          <cell r="F878" t="str">
            <v>REIN</v>
          </cell>
        </row>
        <row r="879">
          <cell r="A879" t="str">
            <v>0540-0306000A - GENERAL STRUCTURAL CONCRETE, CLASS HPC3300</v>
          </cell>
          <cell r="B879" t="str">
            <v>0540-0306000A</v>
          </cell>
          <cell r="C879" t="str">
            <v>GENERAL STRUCTURAL CONCRETE, CLASS HPC3300</v>
          </cell>
          <cell r="D879" t="str">
            <v>LS</v>
          </cell>
          <cell r="E879">
            <v>2</v>
          </cell>
          <cell r="F879" t="str">
            <v>REIN</v>
          </cell>
        </row>
        <row r="880">
          <cell r="A880" t="str">
            <v>0540-0307000A - GENERAL STRUCTURAL CONCRETE, CLASS HPC4000</v>
          </cell>
          <cell r="B880" t="str">
            <v>0540-0307000A</v>
          </cell>
          <cell r="C880" t="str">
            <v>GENERAL STRUCTURAL CONCRETE, CLASS HPC4000</v>
          </cell>
          <cell r="D880" t="str">
            <v>LS</v>
          </cell>
          <cell r="E880">
            <v>2</v>
          </cell>
          <cell r="F880" t="str">
            <v>REIN</v>
          </cell>
        </row>
        <row r="881">
          <cell r="A881" t="str">
            <v>0540-0308000A - GENERAL STRUCTURAL CONCRETE, CLASS HPC5000</v>
          </cell>
          <cell r="B881" t="str">
            <v>0540-0308000A</v>
          </cell>
          <cell r="C881" t="str">
            <v>GENERAL STRUCTURAL CONCRETE, CLASS HPC5000</v>
          </cell>
          <cell r="D881" t="str">
            <v>LS</v>
          </cell>
          <cell r="E881">
            <v>2</v>
          </cell>
          <cell r="F881" t="str">
            <v>REIN</v>
          </cell>
        </row>
        <row r="882">
          <cell r="A882" t="str">
            <v>0540-0309000A - GENERAL STRUCTURAL CONCRETE, CLASS HPC5500</v>
          </cell>
          <cell r="B882" t="str">
            <v>0540-0309000A</v>
          </cell>
          <cell r="C882" t="str">
            <v>GENERAL STRUCTURAL CONCRETE, CLASS HPC5500</v>
          </cell>
          <cell r="D882" t="str">
            <v>LS</v>
          </cell>
          <cell r="E882">
            <v>2</v>
          </cell>
          <cell r="F882" t="str">
            <v>REIN</v>
          </cell>
        </row>
        <row r="883">
          <cell r="A883" t="str">
            <v>0540-0310000A - GENERAL STRUCTURAL CONCRETE, CLASS HPC6000</v>
          </cell>
          <cell r="B883" t="str">
            <v>0540-0310000A</v>
          </cell>
          <cell r="C883" t="str">
            <v>GENERAL STRUCTURAL CONCRETE, CLASS HPC6000</v>
          </cell>
          <cell r="D883" t="str">
            <v>LS</v>
          </cell>
          <cell r="E883">
            <v>2</v>
          </cell>
          <cell r="F883" t="str">
            <v>REIN</v>
          </cell>
        </row>
        <row r="884">
          <cell r="A884" t="str">
            <v>0540-0311000K - GENERAL STRUCTURAL CONCRETE, CLASS 3300</v>
          </cell>
          <cell r="B884" t="str">
            <v>0540-0311000K</v>
          </cell>
          <cell r="C884" t="str">
            <v>GENERAL STRUCTURAL CONCRETE, CLASS 3300</v>
          </cell>
          <cell r="D884" t="str">
            <v>CUYD</v>
          </cell>
          <cell r="E884">
            <v>2</v>
          </cell>
          <cell r="F884" t="str">
            <v>REIN</v>
          </cell>
          <cell r="H884">
            <v>900</v>
          </cell>
        </row>
        <row r="885">
          <cell r="A885" t="str">
            <v>0540-0312000K - GENERAL STRUCTURAL CONCRETE, CLASS 4000</v>
          </cell>
          <cell r="B885" t="str">
            <v>0540-0312000K</v>
          </cell>
          <cell r="C885" t="str">
            <v>GENERAL STRUCTURAL CONCRETE, CLASS 4000</v>
          </cell>
          <cell r="D885" t="str">
            <v>CUYD</v>
          </cell>
          <cell r="E885">
            <v>2</v>
          </cell>
          <cell r="F885" t="str">
            <v>REIN</v>
          </cell>
          <cell r="H885">
            <v>1000</v>
          </cell>
        </row>
        <row r="886">
          <cell r="A886" t="str">
            <v>0540-0313000K - GENERAL STRUCTURAL CONCRETE, CLASS 5000</v>
          </cell>
          <cell r="B886" t="str">
            <v>0540-0313000K</v>
          </cell>
          <cell r="C886" t="str">
            <v>GENERAL STRUCTURAL CONCRETE, CLASS 5000</v>
          </cell>
          <cell r="D886" t="str">
            <v>CUYD</v>
          </cell>
          <cell r="E886">
            <v>2</v>
          </cell>
          <cell r="F886" t="str">
            <v>REIN</v>
          </cell>
        </row>
        <row r="887">
          <cell r="A887" t="str">
            <v>0540-0314000K - GENERAL STRUCTURAL CONCRETE, CLASS 5500</v>
          </cell>
          <cell r="B887" t="str">
            <v>0540-0314000K</v>
          </cell>
          <cell r="C887" t="str">
            <v>GENERAL STRUCTURAL CONCRETE, CLASS 5500</v>
          </cell>
          <cell r="D887" t="str">
            <v>CUYD</v>
          </cell>
          <cell r="E887">
            <v>2</v>
          </cell>
          <cell r="F887" t="str">
            <v>REIN</v>
          </cell>
        </row>
        <row r="888">
          <cell r="A888" t="str">
            <v>0540-0315000K - GENERAL STRUCTURAL CONCRETE, CLASS 6000</v>
          </cell>
          <cell r="B888" t="str">
            <v>0540-0315000K</v>
          </cell>
          <cell r="C888" t="str">
            <v>GENERAL STRUCTURAL CONCRETE, CLASS 6000</v>
          </cell>
          <cell r="D888" t="str">
            <v>CUYD</v>
          </cell>
          <cell r="E888">
            <v>2</v>
          </cell>
          <cell r="F888" t="str">
            <v>REIN</v>
          </cell>
        </row>
        <row r="889">
          <cell r="A889" t="str">
            <v>0540-0316000K - GENERAL STRUCTURAL CONCRETE, CLASS HPC3300</v>
          </cell>
          <cell r="B889" t="str">
            <v>0540-0316000K</v>
          </cell>
          <cell r="C889" t="str">
            <v>GENERAL STRUCTURAL CONCRETE, CLASS HPC3300</v>
          </cell>
          <cell r="D889" t="str">
            <v>CUYD</v>
          </cell>
          <cell r="E889">
            <v>2</v>
          </cell>
          <cell r="F889" t="str">
            <v>REIN</v>
          </cell>
        </row>
        <row r="890">
          <cell r="A890" t="str">
            <v>0540-0317000K - GENERAL STRUCTURAL CONCRETE, CLASS HPC4000</v>
          </cell>
          <cell r="B890" t="str">
            <v>0540-0317000K</v>
          </cell>
          <cell r="C890" t="str">
            <v>GENERAL STRUCTURAL CONCRETE, CLASS HPC4000</v>
          </cell>
          <cell r="D890" t="str">
            <v>CUYD</v>
          </cell>
          <cell r="E890">
            <v>2</v>
          </cell>
          <cell r="F890" t="str">
            <v>REIN</v>
          </cell>
        </row>
        <row r="891">
          <cell r="A891" t="str">
            <v>0540-0318000K - GENERAL STRUCTURAL CONCRETE, CLASS HPC5000</v>
          </cell>
          <cell r="B891" t="str">
            <v>0540-0318000K</v>
          </cell>
          <cell r="C891" t="str">
            <v>GENERAL STRUCTURAL CONCRETE, CLASS HPC5000</v>
          </cell>
          <cell r="D891" t="str">
            <v>CUYD</v>
          </cell>
          <cell r="E891">
            <v>2</v>
          </cell>
          <cell r="F891" t="str">
            <v>REIN</v>
          </cell>
        </row>
        <row r="892">
          <cell r="A892" t="str">
            <v>0540-0319000K - GENERAL STRUCTURAL CONCRETE, CLASS HPC5500</v>
          </cell>
          <cell r="B892" t="str">
            <v>0540-0319000K</v>
          </cell>
          <cell r="C892" t="str">
            <v>GENERAL STRUCTURAL CONCRETE, CLASS HPC5500</v>
          </cell>
          <cell r="D892" t="str">
            <v>CUYD</v>
          </cell>
          <cell r="E892">
            <v>2</v>
          </cell>
          <cell r="F892" t="str">
            <v>REIN</v>
          </cell>
        </row>
        <row r="893">
          <cell r="A893" t="str">
            <v>0540-0320000K - GENERAL STRUCTURAL CONCRETE, CLASS HPC6000</v>
          </cell>
          <cell r="B893" t="str">
            <v>0540-0320000K</v>
          </cell>
          <cell r="C893" t="str">
            <v>GENERAL STRUCTURAL CONCRETE, CLASS HPC6000</v>
          </cell>
          <cell r="D893" t="str">
            <v>CUYD</v>
          </cell>
          <cell r="E893">
            <v>2</v>
          </cell>
          <cell r="F893" t="str">
            <v>REIN</v>
          </cell>
        </row>
        <row r="894">
          <cell r="A894" t="str">
            <v>0540-0401000J - SAW CUT TEXTURING</v>
          </cell>
          <cell r="B894" t="str">
            <v>0540-0401000J</v>
          </cell>
          <cell r="C894" t="str">
            <v>SAW CUT TEXTURING</v>
          </cell>
          <cell r="D894" t="str">
            <v>SQYD</v>
          </cell>
          <cell r="E894">
            <v>2</v>
          </cell>
          <cell r="F894" t="str">
            <v>REIN</v>
          </cell>
          <cell r="H894">
            <v>7</v>
          </cell>
        </row>
        <row r="895">
          <cell r="A895" t="str">
            <v>0542-0100000A - LOCATE CONCRETE REPAIR</v>
          </cell>
          <cell r="B895" t="str">
            <v>0542-0100000A</v>
          </cell>
          <cell r="C895" t="str">
            <v>LOCATE CONCRETE REPAIR</v>
          </cell>
          <cell r="D895" t="str">
            <v>LS</v>
          </cell>
          <cell r="E895">
            <v>2</v>
          </cell>
          <cell r="F895" t="str">
            <v>REIN</v>
          </cell>
          <cell r="G895" t="str">
            <v>Stand-Alone Special Provision</v>
          </cell>
        </row>
        <row r="896">
          <cell r="A896" t="str">
            <v>0542-0101000E - REINFORCING BAR REPAIR</v>
          </cell>
          <cell r="B896" t="str">
            <v>0542-0101000E</v>
          </cell>
          <cell r="C896" t="str">
            <v>REINFORCING BAR REPAIR</v>
          </cell>
          <cell r="D896" t="str">
            <v>EACH</v>
          </cell>
          <cell r="E896">
            <v>2</v>
          </cell>
          <cell r="F896" t="str">
            <v>REIN</v>
          </cell>
          <cell r="G896" t="str">
            <v>Stand-Alone Special Provision</v>
          </cell>
        </row>
        <row r="897">
          <cell r="A897" t="str">
            <v>0542-0102000J - CONCRETE REPAIR</v>
          </cell>
          <cell r="B897" t="str">
            <v>0542-0102000J</v>
          </cell>
          <cell r="C897" t="str">
            <v>CONCRETE REPAIR</v>
          </cell>
          <cell r="D897" t="str">
            <v>SQYD</v>
          </cell>
          <cell r="E897">
            <v>2</v>
          </cell>
          <cell r="F897" t="str">
            <v>REIN</v>
          </cell>
          <cell r="G897" t="str">
            <v>Stand-Alone Special Provision</v>
          </cell>
        </row>
        <row r="898">
          <cell r="A898" t="str">
            <v>0542-0103000J - MORTAR BUILDUP OVER SHALLOW REBAR</v>
          </cell>
          <cell r="B898" t="str">
            <v>0542-0103000J</v>
          </cell>
          <cell r="C898" t="str">
            <v>MORTAR BUILDUP OVER SHALLOW REBAR</v>
          </cell>
          <cell r="D898" t="str">
            <v>SQYD</v>
          </cell>
          <cell r="E898">
            <v>2</v>
          </cell>
          <cell r="F898" t="str">
            <v>REIN</v>
          </cell>
          <cell r="G898" t="str">
            <v>Stand-Alone Special Provision</v>
          </cell>
        </row>
        <row r="899">
          <cell r="A899" t="str">
            <v>0542-0104000J - RESIN BUILDUP VER SHALLOW REBAR</v>
          </cell>
          <cell r="B899" t="str">
            <v>0542-0104000J</v>
          </cell>
          <cell r="C899" t="str">
            <v>RESIN BUILDUP VER SHALLOW REBAR</v>
          </cell>
          <cell r="D899" t="str">
            <v>SQYD</v>
          </cell>
          <cell r="E899">
            <v>2</v>
          </cell>
          <cell r="F899" t="str">
            <v>REIN</v>
          </cell>
          <cell r="G899" t="str">
            <v>Stand-Alone Special Provision</v>
          </cell>
        </row>
        <row r="900">
          <cell r="A900" t="str">
            <v>0542-0105000E - ZINC ANODES INSTALLATION</v>
          </cell>
          <cell r="B900" t="str">
            <v>0542-0105000E</v>
          </cell>
          <cell r="C900" t="str">
            <v>ZINC ANODES INSTALLATION</v>
          </cell>
          <cell r="D900" t="str">
            <v>EACH</v>
          </cell>
          <cell r="E900">
            <v>2</v>
          </cell>
          <cell r="F900" t="str">
            <v>REIN</v>
          </cell>
          <cell r="G900" t="str">
            <v>Stand-Alone Special Provision</v>
          </cell>
        </row>
        <row r="901">
          <cell r="A901" t="str">
            <v>0543-0100000J - ARCHITECTURAL TREATMENT</v>
          </cell>
          <cell r="B901" t="str">
            <v>0543-0100000J</v>
          </cell>
          <cell r="C901" t="str">
            <v>ARCHITECTURAL TREATMENT</v>
          </cell>
          <cell r="D901" t="str">
            <v>SQYD</v>
          </cell>
          <cell r="E901">
            <v>2</v>
          </cell>
          <cell r="F901" t="str">
            <v>REIN</v>
          </cell>
          <cell r="G901" t="str">
            <v>Stand-Alone Special Provision</v>
          </cell>
        </row>
        <row r="902">
          <cell r="A902" t="str">
            <v>0545-0100000J - REINFORCED CONCRETE BRIDGE END PANELS</v>
          </cell>
          <cell r="B902" t="str">
            <v>0545-0100000J</v>
          </cell>
          <cell r="C902" t="str">
            <v>REINFORCED CONCRETE BRIDGE END PANELS</v>
          </cell>
          <cell r="D902" t="str">
            <v>SQYD</v>
          </cell>
          <cell r="E902">
            <v>2</v>
          </cell>
          <cell r="F902" t="str">
            <v>REIN</v>
          </cell>
          <cell r="H902">
            <v>375</v>
          </cell>
        </row>
        <row r="903">
          <cell r="A903" t="str">
            <v>0550-0100000F - BI 51 PRECAST PRESTRESSED GIRDERS</v>
          </cell>
          <cell r="B903" t="str">
            <v>0550-0100000F</v>
          </cell>
          <cell r="C903" t="str">
            <v>BI 51 PRECAST PRESTRESSED GIRDERS</v>
          </cell>
          <cell r="D903" t="str">
            <v>FOOT</v>
          </cell>
          <cell r="E903">
            <v>2</v>
          </cell>
          <cell r="F903" t="str">
            <v>REIN</v>
          </cell>
        </row>
        <row r="904">
          <cell r="A904" t="str">
            <v>0550-0101000F - BI 63 PRECAST PRESTRESSED GIRDERS</v>
          </cell>
          <cell r="B904" t="str">
            <v>0550-0101000F</v>
          </cell>
          <cell r="C904" t="str">
            <v>BI 63 PRECAST PRESTRESSED GIRDERS</v>
          </cell>
          <cell r="D904" t="str">
            <v>FOOT</v>
          </cell>
          <cell r="E904">
            <v>2</v>
          </cell>
          <cell r="F904" t="str">
            <v>REIN</v>
          </cell>
        </row>
        <row r="905">
          <cell r="A905" t="str">
            <v>0550-0102000F - BI 75 PRECAST PRESTRESSED GIRDERS</v>
          </cell>
          <cell r="B905" t="str">
            <v>0550-0102000F</v>
          </cell>
          <cell r="C905" t="str">
            <v>BI 75 PRECAST PRESTRESSED GIRDERS</v>
          </cell>
          <cell r="D905" t="str">
            <v>FOOT</v>
          </cell>
          <cell r="E905">
            <v>2</v>
          </cell>
          <cell r="F905" t="str">
            <v>REIN</v>
          </cell>
        </row>
        <row r="906">
          <cell r="A906" t="str">
            <v>0550-0108100F - BT 48 PRECAST PRESTRESSED GIRDERS</v>
          </cell>
          <cell r="B906" t="str">
            <v>0550-0108100F</v>
          </cell>
          <cell r="C906" t="str">
            <v>BT 48 PRECAST PRESTRESSED GIRDERS</v>
          </cell>
          <cell r="D906" t="str">
            <v>FOOT</v>
          </cell>
          <cell r="E906">
            <v>2</v>
          </cell>
          <cell r="F906" t="str">
            <v>REIN</v>
          </cell>
        </row>
        <row r="907">
          <cell r="A907" t="str">
            <v>0550-0108200F - BT 60 PRECAST PRESTRESSED GIRDERS</v>
          </cell>
          <cell r="B907" t="str">
            <v>0550-0108200F</v>
          </cell>
          <cell r="C907" t="str">
            <v>BT 60 PRECAST PRESTRESSED GIRDERS</v>
          </cell>
          <cell r="D907" t="str">
            <v>FOOT</v>
          </cell>
          <cell r="E907">
            <v>2</v>
          </cell>
          <cell r="F907" t="str">
            <v>REIN</v>
          </cell>
          <cell r="H907">
            <v>310</v>
          </cell>
        </row>
        <row r="908">
          <cell r="A908" t="str">
            <v>0550-0108300F - BT 72 PRECAST PRESTRESSED GIRDERS</v>
          </cell>
          <cell r="B908" t="str">
            <v>0550-0108300F</v>
          </cell>
          <cell r="C908" t="str">
            <v>BT 72 PRECAST PRESTRESSED GIRDERS</v>
          </cell>
          <cell r="D908" t="str">
            <v>FOOT</v>
          </cell>
          <cell r="E908">
            <v>2</v>
          </cell>
          <cell r="F908" t="str">
            <v>REIN</v>
          </cell>
          <cell r="H908">
            <v>325</v>
          </cell>
        </row>
        <row r="909">
          <cell r="A909" t="str">
            <v>0550-0108400F - BT 84 PRECAST PRESTRESSED GIRDERS</v>
          </cell>
          <cell r="B909" t="str">
            <v>0550-0108400F</v>
          </cell>
          <cell r="C909" t="str">
            <v>BT 84 PRECAST PRESTRESSED GIRDERS</v>
          </cell>
          <cell r="D909" t="str">
            <v>FOOT</v>
          </cell>
          <cell r="E909">
            <v>2</v>
          </cell>
          <cell r="F909" t="str">
            <v>REIN</v>
          </cell>
          <cell r="H909">
            <v>340</v>
          </cell>
        </row>
        <row r="910">
          <cell r="A910" t="str">
            <v>0550-0108500F - BT 90 PRECAST PRESTRESSED GIRDERS</v>
          </cell>
          <cell r="B910" t="str">
            <v>0550-0108500F</v>
          </cell>
          <cell r="C910" t="str">
            <v>BT 90 PRECAST PRESTRESSED GIRDERS</v>
          </cell>
          <cell r="D910" t="str">
            <v>FOOT</v>
          </cell>
          <cell r="E910">
            <v>2</v>
          </cell>
          <cell r="F910" t="str">
            <v>REIN</v>
          </cell>
          <cell r="H910">
            <v>355</v>
          </cell>
        </row>
        <row r="911">
          <cell r="A911" t="str">
            <v>0550-0108600F - BT 96 PRECAST PRESTRESSED GIRDERS</v>
          </cell>
          <cell r="B911" t="str">
            <v>0550-0108600F</v>
          </cell>
          <cell r="C911" t="str">
            <v>BT 96 PRECAST PRESTRESSED GIRDERS</v>
          </cell>
          <cell r="D911" t="str">
            <v>FOOT</v>
          </cell>
          <cell r="E911">
            <v>2</v>
          </cell>
          <cell r="F911" t="str">
            <v>REIN</v>
          </cell>
          <cell r="H911">
            <v>375</v>
          </cell>
        </row>
        <row r="912">
          <cell r="A912" t="str">
            <v>0550-0109000F - TUB 52 PRECAST PRESTRESSED GIRDERS</v>
          </cell>
          <cell r="B912" t="str">
            <v>0550-0109000F</v>
          </cell>
          <cell r="C912" t="str">
            <v>TUB 52 PRECAST PRESTRESSED GIRDERS</v>
          </cell>
          <cell r="D912" t="str">
            <v>FOOT</v>
          </cell>
          <cell r="E912">
            <v>2</v>
          </cell>
          <cell r="F912" t="str">
            <v>REIN</v>
          </cell>
        </row>
        <row r="913">
          <cell r="A913" t="str">
            <v>0550-0110000F - TUB 58 PRECAST PRESTRESSED GIRDERS</v>
          </cell>
          <cell r="B913" t="str">
            <v>0550-0110000F</v>
          </cell>
          <cell r="C913" t="str">
            <v>TUB 58 PRECAST PRESTRESSED GIRDERS</v>
          </cell>
          <cell r="D913" t="str">
            <v>FOOT</v>
          </cell>
          <cell r="E913">
            <v>2</v>
          </cell>
          <cell r="F913" t="str">
            <v>REIN</v>
          </cell>
        </row>
        <row r="914">
          <cell r="A914" t="str">
            <v>0550-0111000F - TUB 64 PRECAST PRESTRESSED GIRDERS</v>
          </cell>
          <cell r="B914" t="str">
            <v>0550-0111000F</v>
          </cell>
          <cell r="C914" t="str">
            <v>TUB 64 PRECAST PRESTRESSED GIRDERS</v>
          </cell>
          <cell r="D914" t="str">
            <v>FOOT</v>
          </cell>
          <cell r="E914">
            <v>2</v>
          </cell>
          <cell r="F914" t="str">
            <v>REIN</v>
          </cell>
        </row>
        <row r="915">
          <cell r="A915" t="str">
            <v>0550-0112000F - TUB 70 PRECAST PRESTRESSED GIRDERS</v>
          </cell>
          <cell r="B915" t="str">
            <v>0550-0112000F</v>
          </cell>
          <cell r="C915" t="str">
            <v>TUB 70 PRECAST PRESTRESSED GIRDERS</v>
          </cell>
          <cell r="D915" t="str">
            <v>FOOT</v>
          </cell>
          <cell r="E915">
            <v>2</v>
          </cell>
          <cell r="F915" t="str">
            <v>REIN</v>
          </cell>
        </row>
        <row r="916">
          <cell r="A916" t="str">
            <v>0550-0113000F - TUB 76 PRECAST PRESTRESSED GIRDERS</v>
          </cell>
          <cell r="B916" t="str">
            <v>0550-0113000F</v>
          </cell>
          <cell r="C916" t="str">
            <v>TUB 76 PRECAST PRESTRESSED GIRDERS</v>
          </cell>
          <cell r="D916" t="str">
            <v>FOOT</v>
          </cell>
          <cell r="E916">
            <v>2</v>
          </cell>
          <cell r="F916" t="str">
            <v>REIN</v>
          </cell>
        </row>
        <row r="917">
          <cell r="A917" t="str">
            <v>0550-0114000F - HAUNCHED TUB 52 PRECAST PRESTRESSED GIRDERS</v>
          </cell>
          <cell r="B917" t="str">
            <v>0550-0114000F</v>
          </cell>
          <cell r="C917" t="str">
            <v>HAUNCHED TUB 52 PRECAST PRESTRESSED GIRDERS</v>
          </cell>
          <cell r="D917" t="str">
            <v>FOOT</v>
          </cell>
          <cell r="E917">
            <v>2</v>
          </cell>
          <cell r="F917" t="str">
            <v>REIN</v>
          </cell>
        </row>
        <row r="918">
          <cell r="A918" t="str">
            <v>0550-0115000F - HAUNCHED TUB 58 PRECAST PRESTRESSED GIRDERS</v>
          </cell>
          <cell r="B918" t="str">
            <v>0550-0115000F</v>
          </cell>
          <cell r="C918" t="str">
            <v>HAUNCHED TUB 58 PRECAST PRESTRESSED GIRDERS</v>
          </cell>
          <cell r="D918" t="str">
            <v>FOOT</v>
          </cell>
          <cell r="E918">
            <v>2</v>
          </cell>
          <cell r="F918" t="str">
            <v>REIN</v>
          </cell>
        </row>
        <row r="919">
          <cell r="A919" t="str">
            <v>0550-0116000F - HAUNCHED TUB 64 PRECAST PRESTRESSED GIRDERS</v>
          </cell>
          <cell r="B919" t="str">
            <v>0550-0116000F</v>
          </cell>
          <cell r="C919" t="str">
            <v>HAUNCHED TUB 64 PRECAST PRESTRESSED GIRDERS</v>
          </cell>
          <cell r="D919" t="str">
            <v>FOOT</v>
          </cell>
          <cell r="E919">
            <v>2</v>
          </cell>
          <cell r="F919" t="str">
            <v>REIN</v>
          </cell>
        </row>
        <row r="920">
          <cell r="A920" t="str">
            <v>0550-0117000F - HAUNCHED TUB 70 PRECAST PRESTRESSED GIRDERS</v>
          </cell>
          <cell r="B920" t="str">
            <v>0550-0117000F</v>
          </cell>
          <cell r="C920" t="str">
            <v>HAUNCHED TUB 70 PRECAST PRESTRESSED GIRDERS</v>
          </cell>
          <cell r="D920" t="str">
            <v>FOOT</v>
          </cell>
          <cell r="E920">
            <v>2</v>
          </cell>
          <cell r="F920" t="str">
            <v>REIN</v>
          </cell>
        </row>
        <row r="921">
          <cell r="A921" t="str">
            <v>0550-0118000F - HAUNCHED TUB 76 PRECAST PRESTRESSED GIRDERS</v>
          </cell>
          <cell r="B921" t="str">
            <v>0550-0118000F</v>
          </cell>
          <cell r="C921" t="str">
            <v>HAUNCHED TUB 76 PRECAST PRESTRESSED GIRDERS</v>
          </cell>
          <cell r="D921" t="str">
            <v>FOOT</v>
          </cell>
          <cell r="E921">
            <v>2</v>
          </cell>
          <cell r="F921" t="str">
            <v>REIN</v>
          </cell>
        </row>
        <row r="922">
          <cell r="A922" t="str">
            <v>0550-0119000F - DECK BT 36 PRECAST PRESTRESSED GIRDERS</v>
          </cell>
          <cell r="B922" t="str">
            <v>0550-0119000F</v>
          </cell>
          <cell r="C922" t="str">
            <v>DECK BT 36 PRECAST PRESTRESSED GIRDERS</v>
          </cell>
          <cell r="D922" t="str">
            <v>FOOT</v>
          </cell>
          <cell r="E922">
            <v>2</v>
          </cell>
          <cell r="F922" t="str">
            <v>REIN</v>
          </cell>
          <cell r="H922">
            <v>320</v>
          </cell>
        </row>
        <row r="923">
          <cell r="A923" t="str">
            <v>0550-0123000F - DECK BT 45 PRECAST PRESTRESSED GIRDERS</v>
          </cell>
          <cell r="B923" t="str">
            <v>0550-0123000F</v>
          </cell>
          <cell r="C923" t="str">
            <v>DECK BT 45 PRECAST PRESTRESSED GIRDERS</v>
          </cell>
          <cell r="D923" t="str">
            <v>FOOT</v>
          </cell>
          <cell r="E923">
            <v>2</v>
          </cell>
          <cell r="F923" t="str">
            <v>REIN</v>
          </cell>
          <cell r="H923">
            <v>330</v>
          </cell>
        </row>
        <row r="924">
          <cell r="A924" t="str">
            <v>0550-0124000F - DECK BT 60 PRECAST PRESTRESSED GIRDERS</v>
          </cell>
          <cell r="B924" t="str">
            <v>0550-0124000F</v>
          </cell>
          <cell r="C924" t="str">
            <v>DECK BT 60 PRECAST PRESTRESSED GIRDERS</v>
          </cell>
          <cell r="D924" t="str">
            <v>FOOT</v>
          </cell>
          <cell r="E924">
            <v>2</v>
          </cell>
          <cell r="F924" t="str">
            <v>REIN</v>
          </cell>
          <cell r="H924">
            <v>350</v>
          </cell>
        </row>
        <row r="925">
          <cell r="A925" t="str">
            <v>0550-0128000F - TYPE II PRECAST PRESTRESSED GIRDERS</v>
          </cell>
          <cell r="B925" t="str">
            <v>0550-0128000F</v>
          </cell>
          <cell r="C925" t="str">
            <v>TYPE II PRECAST PRESTRESSED GIRDERS</v>
          </cell>
          <cell r="D925" t="str">
            <v>FOOT</v>
          </cell>
          <cell r="E925">
            <v>2</v>
          </cell>
          <cell r="F925" t="str">
            <v>REIN</v>
          </cell>
        </row>
        <row r="926">
          <cell r="A926" t="str">
            <v>0550-0129000F - TYPE III PRECAST PRESTRESSED GIRDERS</v>
          </cell>
          <cell r="B926" t="str">
            <v>0550-0129000F</v>
          </cell>
          <cell r="C926" t="str">
            <v>TYPE III PRECAST PRESTRESSED GIRDERS</v>
          </cell>
          <cell r="D926" t="str">
            <v>FOOT</v>
          </cell>
          <cell r="E926">
            <v>2</v>
          </cell>
          <cell r="F926" t="str">
            <v>REIN</v>
          </cell>
        </row>
        <row r="927">
          <cell r="A927" t="str">
            <v>0550-0130000F - TYPE IV PRECAST PRESTRESSED GIRDERS</v>
          </cell>
          <cell r="B927" t="str">
            <v>0550-0130000F</v>
          </cell>
          <cell r="C927" t="str">
            <v>TYPE IV PRECAST PRESTRESSED GIRDERS</v>
          </cell>
          <cell r="D927" t="str">
            <v>FOOT</v>
          </cell>
          <cell r="E927">
            <v>2</v>
          </cell>
          <cell r="F927" t="str">
            <v>REIN</v>
          </cell>
        </row>
        <row r="928">
          <cell r="A928" t="str">
            <v>0550-0131000F - TYPE V PRECAST PRESTRESSED GIRDERS</v>
          </cell>
          <cell r="B928" t="str">
            <v>0550-0131000F</v>
          </cell>
          <cell r="C928" t="str">
            <v>TYPE V PRECAST PRESTRESSED GIRDERS</v>
          </cell>
          <cell r="D928" t="str">
            <v>FOOT</v>
          </cell>
          <cell r="E928">
            <v>2</v>
          </cell>
          <cell r="F928" t="str">
            <v>REIN</v>
          </cell>
        </row>
        <row r="929">
          <cell r="A929" t="str">
            <v>0550-0134000F - 12 INCH PRECAST PRESTRESSED SLABS</v>
          </cell>
          <cell r="B929" t="str">
            <v>0550-0134000F</v>
          </cell>
          <cell r="C929" t="str">
            <v>12 INCH PRECAST PRESTRESSED SLABS</v>
          </cell>
          <cell r="D929" t="str">
            <v>FOOT</v>
          </cell>
          <cell r="E929">
            <v>2</v>
          </cell>
          <cell r="F929" t="str">
            <v>REIN</v>
          </cell>
        </row>
        <row r="930">
          <cell r="A930" t="str">
            <v>0550-0135000F - 15 INCH PRECAST PRESTRESSED SLABS</v>
          </cell>
          <cell r="B930" t="str">
            <v>0550-0135000F</v>
          </cell>
          <cell r="C930" t="str">
            <v>15 INCH PRECAST PRESTRESSED SLABS</v>
          </cell>
          <cell r="D930" t="str">
            <v>FOOT</v>
          </cell>
          <cell r="E930">
            <v>2</v>
          </cell>
          <cell r="F930" t="str">
            <v>REIN</v>
          </cell>
        </row>
        <row r="931">
          <cell r="A931" t="str">
            <v>0550-0136000F - 18 INCH PRECAST PRESTRESSED SLABS</v>
          </cell>
          <cell r="B931" t="str">
            <v>0550-0136000F</v>
          </cell>
          <cell r="C931" t="str">
            <v>18 INCH PRECAST PRESTRESSED SLABS</v>
          </cell>
          <cell r="D931" t="str">
            <v>FOOT</v>
          </cell>
          <cell r="E931">
            <v>2</v>
          </cell>
          <cell r="F931" t="str">
            <v>REIN</v>
          </cell>
          <cell r="H931">
            <v>300</v>
          </cell>
        </row>
        <row r="932">
          <cell r="A932" t="str">
            <v>0550-0137000F - 21 INCH PRECAST PRESTRESSED SLABS</v>
          </cell>
          <cell r="B932" t="str">
            <v>0550-0137000F</v>
          </cell>
          <cell r="C932" t="str">
            <v>21 INCH PRECAST PRESTRESSED SLABS</v>
          </cell>
          <cell r="D932" t="str">
            <v>FOOT</v>
          </cell>
          <cell r="E932">
            <v>2</v>
          </cell>
          <cell r="F932" t="str">
            <v>REIN</v>
          </cell>
          <cell r="H932">
            <v>305</v>
          </cell>
        </row>
        <row r="933">
          <cell r="A933" t="str">
            <v>0550-0138000F - 26 INCH PRECAST PRESTRESSED SLABS</v>
          </cell>
          <cell r="B933" t="str">
            <v>0550-0138000F</v>
          </cell>
          <cell r="C933" t="str">
            <v>26 INCH PRECAST PRESTRESSED SLABS</v>
          </cell>
          <cell r="D933" t="str">
            <v>FOOT</v>
          </cell>
          <cell r="E933">
            <v>2</v>
          </cell>
          <cell r="F933" t="str">
            <v>REIN</v>
          </cell>
          <cell r="H933">
            <v>310</v>
          </cell>
        </row>
        <row r="934">
          <cell r="A934" t="str">
            <v>0550-0139000F - 30 INCH PRECAST PRESTRESSED SLABS</v>
          </cell>
          <cell r="B934" t="str">
            <v>0550-0139000F</v>
          </cell>
          <cell r="C934" t="str">
            <v>30 INCH PRECAST PRESTRESSED SLABS</v>
          </cell>
          <cell r="D934" t="str">
            <v>FOOT</v>
          </cell>
          <cell r="E934">
            <v>2</v>
          </cell>
          <cell r="F934" t="str">
            <v>REIN</v>
          </cell>
          <cell r="H934">
            <v>320</v>
          </cell>
        </row>
        <row r="935">
          <cell r="A935" t="str">
            <v>0550-0142000F - 33 INCH PRECAST PRESTRESSED BOX BEAMS</v>
          </cell>
          <cell r="B935" t="str">
            <v>0550-0142000F</v>
          </cell>
          <cell r="C935" t="str">
            <v>33 INCH PRECAST PRESTRESSED BOX BEAMS</v>
          </cell>
          <cell r="D935" t="str">
            <v>FOOT</v>
          </cell>
          <cell r="E935">
            <v>2</v>
          </cell>
          <cell r="F935" t="str">
            <v>REIN</v>
          </cell>
          <cell r="H935">
            <v>330</v>
          </cell>
        </row>
        <row r="936">
          <cell r="A936" t="str">
            <v>0550-0143000F - 39 INCH PRECAST PRESTRESSED BOX BEAMS</v>
          </cell>
          <cell r="B936" t="str">
            <v>0550-0143000F</v>
          </cell>
          <cell r="C936" t="str">
            <v>39 INCH PRECAST PRESTRESSED BOX BEAMS</v>
          </cell>
          <cell r="D936" t="str">
            <v>FOOT</v>
          </cell>
          <cell r="E936">
            <v>2</v>
          </cell>
          <cell r="F936" t="str">
            <v>REIN</v>
          </cell>
          <cell r="H936">
            <v>340</v>
          </cell>
        </row>
        <row r="937">
          <cell r="A937" t="str">
            <v>0550-0144000F - 42 INCH PRECAST PRESTRESSED BOX BEAMS</v>
          </cell>
          <cell r="B937" t="str">
            <v>0550-0144000F</v>
          </cell>
          <cell r="C937" t="str">
            <v>42 INCH PRECAST PRESTRESSED BOX BEAMS</v>
          </cell>
          <cell r="D937" t="str">
            <v>FOOT</v>
          </cell>
          <cell r="E937">
            <v>2</v>
          </cell>
          <cell r="F937" t="str">
            <v>REIN</v>
          </cell>
          <cell r="H937">
            <v>350</v>
          </cell>
        </row>
        <row r="938">
          <cell r="A938" t="str">
            <v>0550-0145000F - 48 INCH PRECAST PRESTRESSED BOX BEAMS</v>
          </cell>
          <cell r="B938" t="str">
            <v>0550-0145000F</v>
          </cell>
          <cell r="C938" t="str">
            <v>48 INCH PRECAST PRESTRESSED BOX BEAMS</v>
          </cell>
          <cell r="D938" t="str">
            <v>FOOT</v>
          </cell>
          <cell r="E938">
            <v>2</v>
          </cell>
          <cell r="F938" t="str">
            <v>REIN</v>
          </cell>
          <cell r="H938">
            <v>360</v>
          </cell>
        </row>
        <row r="939">
          <cell r="A939" t="str">
            <v>0555-0010100A - POST-TENSIONING</v>
          </cell>
          <cell r="B939" t="str">
            <v>0555-0010100A</v>
          </cell>
          <cell r="C939" t="str">
            <v>POST-TENSIONING</v>
          </cell>
          <cell r="D939" t="str">
            <v>LS</v>
          </cell>
          <cell r="E939">
            <v>2</v>
          </cell>
          <cell r="F939" t="str">
            <v>REIN</v>
          </cell>
        </row>
        <row r="940">
          <cell r="A940" t="str">
            <v>0556-0300000J - FURNISH MPCO MATERIAL</v>
          </cell>
          <cell r="B940" t="str">
            <v>0556-0300000J</v>
          </cell>
          <cell r="C940" t="str">
            <v>FURNISH MPCO MATERIAL</v>
          </cell>
          <cell r="D940" t="str">
            <v>SQYD</v>
          </cell>
          <cell r="E940">
            <v>2</v>
          </cell>
          <cell r="F940" t="str">
            <v>REIN</v>
          </cell>
          <cell r="H940">
            <v>25</v>
          </cell>
        </row>
        <row r="941">
          <cell r="A941" t="str">
            <v>0556-0500000J - CONSTRUCT MPCO</v>
          </cell>
          <cell r="B941" t="str">
            <v>0556-0500000J</v>
          </cell>
          <cell r="C941" t="str">
            <v>CONSTRUCT MPCO</v>
          </cell>
          <cell r="D941" t="str">
            <v>SQYD</v>
          </cell>
          <cell r="E941">
            <v>2</v>
          </cell>
          <cell r="F941" t="str">
            <v>REIN</v>
          </cell>
          <cell r="H941">
            <v>25</v>
          </cell>
        </row>
        <row r="942">
          <cell r="A942" t="str">
            <v>0557-0102000K - FURNISH PREMIXED POLYMER CONCRETE</v>
          </cell>
          <cell r="B942" t="str">
            <v>0557-0102000K</v>
          </cell>
          <cell r="C942" t="str">
            <v>FURNISH PREMIXED POLYMER CONCRETE</v>
          </cell>
          <cell r="D942" t="str">
            <v>CUYD</v>
          </cell>
          <cell r="E942">
            <v>2</v>
          </cell>
          <cell r="F942" t="str">
            <v>REIN</v>
          </cell>
          <cell r="H942">
            <v>2500</v>
          </cell>
        </row>
        <row r="943">
          <cell r="A943" t="str">
            <v>0557-0104000J - CONSTRUCT PPC OVERLAY</v>
          </cell>
          <cell r="B943" t="str">
            <v>0557-0104000J</v>
          </cell>
          <cell r="C943" t="str">
            <v>CONSTRUCT PPC OVERLAY</v>
          </cell>
          <cell r="D943" t="str">
            <v>SQYD</v>
          </cell>
          <cell r="E943">
            <v>2</v>
          </cell>
          <cell r="F943" t="str">
            <v>REIN</v>
          </cell>
          <cell r="H943">
            <v>45</v>
          </cell>
        </row>
        <row r="944">
          <cell r="A944" t="str">
            <v>0559-0300000K - STRUCTURAL CONCRETE OVERLAY MATERIAL</v>
          </cell>
          <cell r="B944" t="str">
            <v>0559-0300000K</v>
          </cell>
          <cell r="C944" t="str">
            <v>STRUCTURAL CONCRETE OVERLAY MATERIAL</v>
          </cell>
          <cell r="D944" t="str">
            <v>CUYD</v>
          </cell>
          <cell r="E944">
            <v>2</v>
          </cell>
          <cell r="F944" t="str">
            <v>REIN</v>
          </cell>
          <cell r="H944">
            <v>300</v>
          </cell>
        </row>
        <row r="945">
          <cell r="A945" t="str">
            <v>0559-0302000J - CONSTRUCT STRUCTURAL CONCRETE OVERLAY</v>
          </cell>
          <cell r="B945" t="str">
            <v>0559-0302000J</v>
          </cell>
          <cell r="C945" t="str">
            <v>CONSTRUCT STRUCTURAL CONCRETE OVERLAY</v>
          </cell>
          <cell r="D945" t="str">
            <v>SQYD</v>
          </cell>
          <cell r="E945">
            <v>2</v>
          </cell>
          <cell r="F945" t="str">
            <v>REIN</v>
          </cell>
          <cell r="H945">
            <v>60</v>
          </cell>
        </row>
        <row r="946">
          <cell r="A946" t="str">
            <v>0559-0401000J - SAW CUT TEXTURING</v>
          </cell>
          <cell r="B946" t="str">
            <v>0559-0401000J</v>
          </cell>
          <cell r="C946" t="str">
            <v>SAW CUT TEXTURING</v>
          </cell>
          <cell r="D946" t="str">
            <v>SQYD</v>
          </cell>
          <cell r="E946">
            <v>2</v>
          </cell>
          <cell r="F946" t="str">
            <v>REIN</v>
          </cell>
          <cell r="H946">
            <v>7</v>
          </cell>
        </row>
        <row r="947">
          <cell r="A947" t="str">
            <v xml:space="preserve">0560-0102000A - STEEL PLATE GIRDER </v>
          </cell>
          <cell r="B947" t="str">
            <v>0560-0102000A</v>
          </cell>
          <cell r="C947" t="str">
            <v xml:space="preserve">STEEL PLATE GIRDER </v>
          </cell>
          <cell r="D947" t="str">
            <v>LB</v>
          </cell>
          <cell r="E947">
            <v>2</v>
          </cell>
          <cell r="F947" t="str">
            <v>REIN</v>
          </cell>
          <cell r="H947">
            <v>1.75</v>
          </cell>
        </row>
        <row r="948">
          <cell r="A948" t="str">
            <v>0560-0103000A - STEEL PLATE GIRDER WITH HAUNCH</v>
          </cell>
          <cell r="B948" t="str">
            <v>0560-0103000A</v>
          </cell>
          <cell r="C948" t="str">
            <v>STEEL PLATE GIRDER WITH HAUNCH</v>
          </cell>
          <cell r="D948" t="str">
            <v>LB</v>
          </cell>
          <cell r="E948">
            <v>2</v>
          </cell>
          <cell r="F948" t="str">
            <v>REIN</v>
          </cell>
          <cell r="H948">
            <v>1.95</v>
          </cell>
        </row>
        <row r="949">
          <cell r="A949" t="str">
            <v>0560-0104000A - HORIZONTAL CURVED STEEL PLATE GIRDER</v>
          </cell>
          <cell r="B949" t="str">
            <v>0560-0104000A</v>
          </cell>
          <cell r="C949" t="str">
            <v>HORIZONTAL CURVED STEEL PLATE GIRDER</v>
          </cell>
          <cell r="D949" t="str">
            <v>LB</v>
          </cell>
          <cell r="E949">
            <v>2</v>
          </cell>
          <cell r="F949" t="str">
            <v>REIN</v>
          </cell>
          <cell r="H949">
            <v>2</v>
          </cell>
        </row>
        <row r="950">
          <cell r="A950" t="str">
            <v>0560-0105000A - HYBRID STEEL PLATE GIRDER</v>
          </cell>
          <cell r="B950" t="str">
            <v>0560-0105000A</v>
          </cell>
          <cell r="C950" t="str">
            <v>HYBRID STEEL PLATE GIRDER</v>
          </cell>
          <cell r="D950" t="str">
            <v>LB</v>
          </cell>
          <cell r="E950">
            <v>2</v>
          </cell>
          <cell r="F950" t="str">
            <v>REIN</v>
          </cell>
          <cell r="H950">
            <v>1.9</v>
          </cell>
        </row>
        <row r="951">
          <cell r="A951" t="str">
            <v>0560-0106000A - TRAPEZOIDAL STEEL BOX GIRDER WITH HAUNCH</v>
          </cell>
          <cell r="B951" t="str">
            <v>0560-0106000A</v>
          </cell>
          <cell r="C951" t="str">
            <v>TRAPEZOIDAL STEEL BOX GIRDER WITH HAUNCH</v>
          </cell>
          <cell r="D951" t="str">
            <v>LS</v>
          </cell>
          <cell r="E951">
            <v>2</v>
          </cell>
          <cell r="F951" t="str">
            <v>REIN</v>
          </cell>
        </row>
        <row r="952">
          <cell r="A952" t="str">
            <v>0560-0107000A - HORIZONTAL CURVED STEEL BOX GIRDER</v>
          </cell>
          <cell r="B952" t="str">
            <v>0560-0107000A</v>
          </cell>
          <cell r="C952" t="str">
            <v>HORIZONTAL CURVED STEEL BOX GIRDER</v>
          </cell>
          <cell r="D952" t="str">
            <v>LS</v>
          </cell>
          <cell r="E952">
            <v>2</v>
          </cell>
          <cell r="F952" t="str">
            <v>REIN</v>
          </cell>
        </row>
        <row r="953">
          <cell r="A953" t="str">
            <v>0560-0108000A - STEEL ROLLED BEAM</v>
          </cell>
          <cell r="B953" t="str">
            <v>0560-0108000A</v>
          </cell>
          <cell r="C953" t="str">
            <v>STEEL ROLLED BEAM</v>
          </cell>
          <cell r="D953" t="str">
            <v>LS</v>
          </cell>
          <cell r="E953">
            <v>2</v>
          </cell>
          <cell r="F953" t="str">
            <v>REIN</v>
          </cell>
        </row>
        <row r="954">
          <cell r="A954" t="str">
            <v>0560-0109000A - STRUCTURAL STEEL MAINTENANCE</v>
          </cell>
          <cell r="B954" t="str">
            <v>0560-0109000A</v>
          </cell>
          <cell r="C954" t="str">
            <v>STRUCTURAL STEEL MAINTENANCE</v>
          </cell>
          <cell r="D954" t="str">
            <v>LS</v>
          </cell>
          <cell r="E954">
            <v>2</v>
          </cell>
          <cell r="F954" t="str">
            <v>REIN</v>
          </cell>
        </row>
        <row r="955">
          <cell r="A955" t="str">
            <v>0564-0100000A - FALL ARREST SYSTEM</v>
          </cell>
          <cell r="B955" t="str">
            <v>0564-0100000A</v>
          </cell>
          <cell r="C955" t="str">
            <v>FALL ARREST SYSTEM</v>
          </cell>
          <cell r="D955" t="str">
            <v>LS</v>
          </cell>
          <cell r="E955">
            <v>2</v>
          </cell>
          <cell r="F955" t="str">
            <v>REIN</v>
          </cell>
          <cell r="G955" t="str">
            <v>Stand-Alone Special Provision</v>
          </cell>
        </row>
        <row r="956">
          <cell r="A956" t="str">
            <v>0566-0100000A - CFRP STRENGTHENING - NEAR SURFACE MOUNTED</v>
          </cell>
          <cell r="B956" t="str">
            <v>0566-0100000A</v>
          </cell>
          <cell r="C956" t="str">
            <v>CFRP STRENGTHENING - NEAR SURFACE MOUNTED</v>
          </cell>
          <cell r="D956" t="str">
            <v>FOOT</v>
          </cell>
          <cell r="E956">
            <v>2</v>
          </cell>
          <cell r="F956" t="str">
            <v>REIN</v>
          </cell>
          <cell r="H956">
            <v>25</v>
          </cell>
        </row>
        <row r="957">
          <cell r="A957" t="str">
            <v>0567-0101000A - TITANIUM SYSTEM, 0.375 INCH DIAMETER</v>
          </cell>
          <cell r="B957" t="str">
            <v>0567-0101000A</v>
          </cell>
          <cell r="C957" t="str">
            <v>TITANIUM SYSTEM, 0.375 INCH DIAMETER</v>
          </cell>
          <cell r="D957" t="str">
            <v>LS</v>
          </cell>
          <cell r="E957">
            <v>2</v>
          </cell>
          <cell r="F957" t="str">
            <v>REIN</v>
          </cell>
          <cell r="G957" t="str">
            <v>Stand-Alone Special Provision</v>
          </cell>
        </row>
        <row r="958">
          <cell r="A958" t="str">
            <v>0567-0102000A - TITANIUM SYSTEM, 0.500 INCH DIAMETER</v>
          </cell>
          <cell r="B958" t="str">
            <v>0567-0102000A</v>
          </cell>
          <cell r="C958" t="str">
            <v>TITANIUM SYSTEM, 0.500 INCH DIAMETER</v>
          </cell>
          <cell r="D958" t="str">
            <v>LS</v>
          </cell>
          <cell r="E958">
            <v>2</v>
          </cell>
          <cell r="F958" t="str">
            <v>REIN</v>
          </cell>
          <cell r="G958" t="str">
            <v>Stand-Alone Special Provision</v>
          </cell>
        </row>
        <row r="959">
          <cell r="A959" t="str">
            <v>0567-0103000A - TITANIUM SYSTEM, 0.625 INCH DIAMETER</v>
          </cell>
          <cell r="B959" t="str">
            <v>0567-0103000A</v>
          </cell>
          <cell r="C959" t="str">
            <v>TITANIUM SYSTEM, 0.625 INCH DIAMETER</v>
          </cell>
          <cell r="D959" t="str">
            <v>LS</v>
          </cell>
          <cell r="E959">
            <v>2</v>
          </cell>
          <cell r="F959" t="str">
            <v>REIN</v>
          </cell>
          <cell r="G959" t="str">
            <v>Stand-Alone Special Provision</v>
          </cell>
        </row>
        <row r="960">
          <cell r="A960" t="str">
            <v>0567-0104000A - TITANIUM SYSTEM, 0.750 INCH DIAMETER</v>
          </cell>
          <cell r="B960" t="str">
            <v>0567-0104000A</v>
          </cell>
          <cell r="C960" t="str">
            <v>TITANIUM SYSTEM, 0.750 INCH DIAMETER</v>
          </cell>
          <cell r="D960" t="str">
            <v>LS</v>
          </cell>
          <cell r="E960">
            <v>2</v>
          </cell>
          <cell r="F960" t="str">
            <v>REIN</v>
          </cell>
          <cell r="G960" t="str">
            <v>Stand-Alone Special Provision</v>
          </cell>
        </row>
        <row r="961">
          <cell r="A961" t="str">
            <v>0570-0100000K - TIMBER AND LUMBER</v>
          </cell>
          <cell r="B961" t="str">
            <v>0570-0100000K</v>
          </cell>
          <cell r="C961" t="str">
            <v>TIMBER AND LUMBER</v>
          </cell>
          <cell r="D961" t="str">
            <v>MFBM</v>
          </cell>
          <cell r="E961">
            <v>2</v>
          </cell>
          <cell r="F961" t="str">
            <v>REIN</v>
          </cell>
        </row>
        <row r="962">
          <cell r="A962" t="str">
            <v>0570-0112000K - GLUED LAMINATED TIMBER</v>
          </cell>
          <cell r="B962" t="str">
            <v>0570-0112000K</v>
          </cell>
          <cell r="C962" t="str">
            <v>GLUED LAMINATED TIMBER</v>
          </cell>
          <cell r="D962" t="str">
            <v>MFBM</v>
          </cell>
          <cell r="E962">
            <v>2</v>
          </cell>
          <cell r="F962" t="str">
            <v>REIN</v>
          </cell>
        </row>
        <row r="963">
          <cell r="A963" t="str">
            <v>0581-0100000E - BRIDGE DRAINS</v>
          </cell>
          <cell r="B963" t="str">
            <v>0581-0100000E</v>
          </cell>
          <cell r="C963" t="str">
            <v>BRIDGE DRAINS</v>
          </cell>
          <cell r="D963" t="str">
            <v>EACH</v>
          </cell>
          <cell r="E963">
            <v>2</v>
          </cell>
          <cell r="F963" t="str">
            <v>REIN</v>
          </cell>
          <cell r="H963">
            <v>8000</v>
          </cell>
        </row>
        <row r="964">
          <cell r="A964" t="str">
            <v>0582-0010000E - BEARING DEVICES</v>
          </cell>
          <cell r="B964" t="str">
            <v>0582-0010000E</v>
          </cell>
          <cell r="C964" t="str">
            <v>BEARING DEVICES</v>
          </cell>
          <cell r="D964" t="str">
            <v>EACH</v>
          </cell>
          <cell r="E964">
            <v>2</v>
          </cell>
          <cell r="F964" t="str">
            <v>REIN</v>
          </cell>
          <cell r="H964">
            <v>3000</v>
          </cell>
        </row>
        <row r="965">
          <cell r="A965" t="str">
            <v>0582-0020000E - BEARING DEVICES, _____INCH WIDE, _____INCH LONG, _____INCH THICK</v>
          </cell>
          <cell r="B965" t="str">
            <v>0582-0020000E</v>
          </cell>
          <cell r="C965" t="str">
            <v>BEARING DEVICES, _____INCH WIDE, _____INCH LONG, _____INCH THICK</v>
          </cell>
          <cell r="D965" t="str">
            <v>EACH</v>
          </cell>
          <cell r="E965">
            <v>2</v>
          </cell>
          <cell r="F965" t="str">
            <v>REIN</v>
          </cell>
        </row>
        <row r="966">
          <cell r="A966" t="str">
            <v>0583-0201000F - PVC CONDUIT SYSTEM, ___INCH DIAMETER</v>
          </cell>
          <cell r="B966" t="str">
            <v>0583-0201000F</v>
          </cell>
          <cell r="C966" t="str">
            <v>PVC CONDUIT SYSTEM, ___INCH DIAMETER</v>
          </cell>
          <cell r="D966" t="str">
            <v>FOOT</v>
          </cell>
          <cell r="E966">
            <v>10</v>
          </cell>
          <cell r="F966" t="str">
            <v>ELEC</v>
          </cell>
        </row>
        <row r="967">
          <cell r="A967" t="str">
            <v>0583-0202000F - GRC CONDUIT SYSTEM, ___INCH DIAMETER</v>
          </cell>
          <cell r="B967" t="str">
            <v>0583-0202000F</v>
          </cell>
          <cell r="C967" t="str">
            <v>GRC CONDUIT SYSTEM, ___INCH DIAMETER</v>
          </cell>
          <cell r="D967" t="str">
            <v>FOOT</v>
          </cell>
          <cell r="E967">
            <v>10</v>
          </cell>
          <cell r="F967" t="str">
            <v>ELEC</v>
          </cell>
        </row>
        <row r="968">
          <cell r="A968" t="str">
            <v>0583-0203000F - 316 SS RMC CONDUIT SYSTEM, ___INCH DIAMETER</v>
          </cell>
          <cell r="B968" t="str">
            <v>0583-0203000F</v>
          </cell>
          <cell r="C968" t="str">
            <v>316 SS RMC CONDUIT SYSTEM, ___INCH DIAMETER</v>
          </cell>
          <cell r="D968" t="str">
            <v>FOOT</v>
          </cell>
          <cell r="E968">
            <v>10</v>
          </cell>
          <cell r="F968" t="str">
            <v>ELEC</v>
          </cell>
        </row>
        <row r="969">
          <cell r="A969" t="str">
            <v>0583-0204000F - RTRC CONDUIT SYSTEM, ___INCH DIAMETER</v>
          </cell>
          <cell r="B969" t="str">
            <v>0583-0204000F</v>
          </cell>
          <cell r="C969" t="str">
            <v>RTRC CONDUIT SYSTEM, ___INCH DIAMETER</v>
          </cell>
          <cell r="D969" t="str">
            <v>FOOT</v>
          </cell>
          <cell r="E969">
            <v>10</v>
          </cell>
          <cell r="F969" t="str">
            <v>ELEC</v>
          </cell>
        </row>
        <row r="970">
          <cell r="A970" t="str">
            <v>0584-0100000F - ELASTOMERIC CONCRETE NOSING</v>
          </cell>
          <cell r="B970" t="str">
            <v>0584-0100000F</v>
          </cell>
          <cell r="C970" t="str">
            <v>ELASTOMERIC CONCRETE NOSING</v>
          </cell>
          <cell r="D970" t="str">
            <v>FOOT</v>
          </cell>
          <cell r="E970">
            <v>2</v>
          </cell>
          <cell r="F970" t="str">
            <v>REIN</v>
          </cell>
          <cell r="H970">
            <v>135</v>
          </cell>
        </row>
        <row r="971">
          <cell r="A971" t="str">
            <v>0584-0101000K - ELASTOMERIC CONCRETE NOSING MATERIAL FOR REPAIR</v>
          </cell>
          <cell r="B971" t="str">
            <v>0584-0101000K</v>
          </cell>
          <cell r="C971" t="str">
            <v>ELASTOMERIC CONCRETE NOSING MATERIAL FOR REPAIR</v>
          </cell>
          <cell r="D971" t="str">
            <v>CUYD</v>
          </cell>
          <cell r="E971">
            <v>2</v>
          </cell>
          <cell r="F971" t="str">
            <v>REIN</v>
          </cell>
          <cell r="H971">
            <v>2000</v>
          </cell>
        </row>
        <row r="972">
          <cell r="A972" t="str">
            <v>0584-0102000F - REPAIR ELASTOMERIC CONCRETE NOSING</v>
          </cell>
          <cell r="B972" t="str">
            <v>0584-0102000F</v>
          </cell>
          <cell r="C972" t="str">
            <v>REPAIR ELASTOMERIC CONCRETE NOSING</v>
          </cell>
          <cell r="D972" t="str">
            <v>FOOT</v>
          </cell>
          <cell r="E972">
            <v>2</v>
          </cell>
          <cell r="F972" t="str">
            <v>REIN</v>
          </cell>
          <cell r="H972">
            <v>200</v>
          </cell>
        </row>
        <row r="973">
          <cell r="A973" t="str">
            <v>0585-0200100A - ASPHALTIC PLUG JOINT SEALS</v>
          </cell>
          <cell r="B973" t="str">
            <v>0585-0200100A</v>
          </cell>
          <cell r="C973" t="str">
            <v>ASPHALTIC PLUG JOINT SEALS</v>
          </cell>
          <cell r="D973" t="str">
            <v>FOOT</v>
          </cell>
          <cell r="E973">
            <v>2</v>
          </cell>
          <cell r="F973" t="str">
            <v>REIN</v>
          </cell>
          <cell r="H973">
            <v>145</v>
          </cell>
        </row>
        <row r="974">
          <cell r="A974" t="str">
            <v>0585-0201100K - ASPHALTIC PLUG JOINT SEAL MATERIAL</v>
          </cell>
          <cell r="B974" t="str">
            <v>0585-0201100K</v>
          </cell>
          <cell r="C974" t="str">
            <v>ASPHALTIC PLUG JOINT SEAL MATERIAL</v>
          </cell>
          <cell r="D974" t="str">
            <v>CUYD</v>
          </cell>
          <cell r="E974">
            <v>2</v>
          </cell>
          <cell r="F974" t="str">
            <v>REIN</v>
          </cell>
          <cell r="H974">
            <v>6800</v>
          </cell>
        </row>
        <row r="975">
          <cell r="A975" t="str">
            <v>0585-0206100A - POURED JOINT SEAL</v>
          </cell>
          <cell r="B975" t="str">
            <v>0585-0206100A</v>
          </cell>
          <cell r="C975" t="str">
            <v>POURED JOINT SEAL</v>
          </cell>
          <cell r="D975" t="str">
            <v>LS</v>
          </cell>
          <cell r="E975">
            <v>2</v>
          </cell>
          <cell r="F975" t="str">
            <v>REIN</v>
          </cell>
          <cell r="H975">
            <v>35</v>
          </cell>
        </row>
        <row r="976">
          <cell r="A976" t="str">
            <v>0585-0208100A - TYPE "A" PREFORMED COMPRESSION JOINT SEALS</v>
          </cell>
          <cell r="B976" t="str">
            <v>0585-0208100A</v>
          </cell>
          <cell r="C976" t="str">
            <v>TYPE "A" PREFORMED COMPRESSION JOINT SEALS</v>
          </cell>
          <cell r="D976" t="str">
            <v>LS</v>
          </cell>
          <cell r="E976">
            <v>2</v>
          </cell>
          <cell r="F976" t="str">
            <v>REIN</v>
          </cell>
        </row>
        <row r="977">
          <cell r="A977" t="str">
            <v>0585-0209100A - TYPE "B" PREFORMED COMPRESSION JOINT SEALS</v>
          </cell>
          <cell r="B977" t="str">
            <v>0585-0209100A</v>
          </cell>
          <cell r="C977" t="str">
            <v>TYPE "B" PREFORMED COMPRESSION JOINT SEALS</v>
          </cell>
          <cell r="D977" t="str">
            <v>LS</v>
          </cell>
          <cell r="E977">
            <v>2</v>
          </cell>
          <cell r="F977" t="str">
            <v>REIN</v>
          </cell>
        </row>
        <row r="978">
          <cell r="A978" t="str">
            <v>0585-0210100A - TYPE "C" PREFORMED COMPRESSION JOINT SEALS</v>
          </cell>
          <cell r="B978" t="str">
            <v>0585-0210100A</v>
          </cell>
          <cell r="C978" t="str">
            <v>TYPE "C" PREFORMED COMPRESSION JOINT SEALS</v>
          </cell>
          <cell r="D978" t="str">
            <v>LS</v>
          </cell>
          <cell r="E978">
            <v>2</v>
          </cell>
          <cell r="F978" t="str">
            <v>REIN</v>
          </cell>
        </row>
        <row r="979">
          <cell r="A979" t="str">
            <v>0585-0211100A - TYPE "D" PREFORMED COMPRESSION JOINT SEALS</v>
          </cell>
          <cell r="B979" t="str">
            <v>0585-0211100A</v>
          </cell>
          <cell r="C979" t="str">
            <v>TYPE "D" PREFORMED COMPRESSION JOINT SEALS</v>
          </cell>
          <cell r="D979" t="str">
            <v>LS</v>
          </cell>
          <cell r="E979">
            <v>2</v>
          </cell>
          <cell r="F979" t="str">
            <v>REIN</v>
          </cell>
        </row>
        <row r="980">
          <cell r="A980" t="str">
            <v>0585-0212100A - TYPE "E" PREFORMED COMPRESSION JOINT SEALS</v>
          </cell>
          <cell r="B980" t="str">
            <v>0585-0212100A</v>
          </cell>
          <cell r="C980" t="str">
            <v>TYPE "E" PREFORMED COMPRESSION JOINT SEALS</v>
          </cell>
          <cell r="D980" t="str">
            <v>FOOT</v>
          </cell>
          <cell r="E980">
            <v>2</v>
          </cell>
          <cell r="F980" t="str">
            <v>REIN</v>
          </cell>
          <cell r="H980">
            <v>115</v>
          </cell>
        </row>
        <row r="981">
          <cell r="A981" t="str">
            <v>0585-0213100A - TYPE "F" PREFORMED COMPRESSION JOINT SEALS</v>
          </cell>
          <cell r="B981" t="str">
            <v>0585-0213100A</v>
          </cell>
          <cell r="C981" t="str">
            <v>TYPE "F" PREFORMED COMPRESSION JOINT SEALS</v>
          </cell>
          <cell r="D981" t="str">
            <v>LS</v>
          </cell>
          <cell r="E981">
            <v>2</v>
          </cell>
          <cell r="F981" t="str">
            <v>REIN</v>
          </cell>
        </row>
        <row r="982">
          <cell r="A982" t="str">
            <v>0585-0214000A - STRIP SEALS</v>
          </cell>
          <cell r="B982" t="str">
            <v>0585-0214000A</v>
          </cell>
          <cell r="C982" t="str">
            <v>STRIP SEALS</v>
          </cell>
          <cell r="D982" t="str">
            <v>FOOT</v>
          </cell>
          <cell r="E982">
            <v>2</v>
          </cell>
          <cell r="F982" t="str">
            <v>REIN</v>
          </cell>
          <cell r="H982">
            <v>220</v>
          </cell>
        </row>
        <row r="983">
          <cell r="A983" t="str">
            <v>0585-0215000A - PRECOMPRESSED FOAM SILICONE JOINT SEAL</v>
          </cell>
          <cell r="B983" t="str">
            <v>0585-0215000A</v>
          </cell>
          <cell r="C983" t="str">
            <v>PRECOMPRESSED FOAM SILICONE JOINT SEAL</v>
          </cell>
          <cell r="D983" t="str">
            <v>FOOT</v>
          </cell>
          <cell r="E983">
            <v>2</v>
          </cell>
          <cell r="F983" t="str">
            <v>REIN</v>
          </cell>
          <cell r="H983">
            <v>100</v>
          </cell>
        </row>
        <row r="984">
          <cell r="A984" t="str">
            <v>0586-0500000A - MODULAR BRIDGE JOINT SYSTEMS</v>
          </cell>
          <cell r="B984" t="str">
            <v>0586-0500000A</v>
          </cell>
          <cell r="C984" t="str">
            <v>MODULAR BRIDGE JOINT SYSTEMS</v>
          </cell>
          <cell r="D984" t="str">
            <v>LS</v>
          </cell>
          <cell r="E984">
            <v>2</v>
          </cell>
          <cell r="F984" t="str">
            <v>REIN</v>
          </cell>
          <cell r="G984" t="str">
            <v>Stand-Alone Special Provision</v>
          </cell>
        </row>
        <row r="985">
          <cell r="A985" t="str">
            <v>0587-0100000A - PROTECTION RAILING</v>
          </cell>
          <cell r="B985" t="str">
            <v>0587-0100000A</v>
          </cell>
          <cell r="C985" t="str">
            <v>PROTECTION RAILING</v>
          </cell>
          <cell r="D985" t="str">
            <v>LS</v>
          </cell>
          <cell r="E985">
            <v>2</v>
          </cell>
          <cell r="F985" t="str">
            <v>REIN</v>
          </cell>
        </row>
        <row r="986">
          <cell r="A986" t="str">
            <v>0587-0101000A - 2 TUBE STEEL RAIL</v>
          </cell>
          <cell r="B986" t="str">
            <v>0587-0101000A</v>
          </cell>
          <cell r="C986" t="str">
            <v>2 TUBE STEEL RAIL</v>
          </cell>
          <cell r="D986" t="str">
            <v>LS</v>
          </cell>
          <cell r="E986">
            <v>2</v>
          </cell>
          <cell r="F986" t="str">
            <v>REIN</v>
          </cell>
        </row>
        <row r="987">
          <cell r="A987" t="str">
            <v>0587-0102000A - 2 TUBE STEEL RAIL, RETROFIT</v>
          </cell>
          <cell r="B987" t="str">
            <v>0587-0102000A</v>
          </cell>
          <cell r="C987" t="str">
            <v>2 TUBE STEEL RAIL, RETROFIT</v>
          </cell>
          <cell r="D987" t="str">
            <v>LS</v>
          </cell>
          <cell r="E987">
            <v>2</v>
          </cell>
          <cell r="F987" t="str">
            <v>REIN</v>
          </cell>
        </row>
        <row r="988">
          <cell r="A988" t="str">
            <v>0587-0103000A - 2 TUBE STEEL RAIL, MODIFIED</v>
          </cell>
          <cell r="B988" t="str">
            <v>0587-0103000A</v>
          </cell>
          <cell r="C988" t="str">
            <v>2 TUBE STEEL RAIL, MODIFIED</v>
          </cell>
          <cell r="D988" t="str">
            <v>LS</v>
          </cell>
          <cell r="E988">
            <v>2</v>
          </cell>
          <cell r="F988" t="str">
            <v>REIN</v>
          </cell>
        </row>
        <row r="989">
          <cell r="A989" t="str">
            <v>0587-0105000A - 3 TUBE STEEL RAIL</v>
          </cell>
          <cell r="B989" t="str">
            <v>0587-0105000A</v>
          </cell>
          <cell r="C989" t="str">
            <v>3 TUBE STEEL RAIL</v>
          </cell>
          <cell r="D989" t="str">
            <v>FOOT</v>
          </cell>
          <cell r="E989">
            <v>2</v>
          </cell>
          <cell r="F989" t="str">
            <v>REIN</v>
          </cell>
          <cell r="H989">
            <v>215</v>
          </cell>
        </row>
        <row r="990">
          <cell r="A990" t="str">
            <v>0587-0106000A - 3 TUBE STEEL RAIL, MODIFIED</v>
          </cell>
          <cell r="B990" t="str">
            <v>0587-0106000A</v>
          </cell>
          <cell r="C990" t="str">
            <v>3 TUBE STEEL RAIL, MODIFIED</v>
          </cell>
          <cell r="D990" t="str">
            <v>LS</v>
          </cell>
          <cell r="E990">
            <v>2</v>
          </cell>
          <cell r="F990" t="str">
            <v>REIN</v>
          </cell>
        </row>
        <row r="991">
          <cell r="A991" t="str">
            <v>0587-0107000A - THRIE BEAM STEEL RAIL</v>
          </cell>
          <cell r="B991" t="str">
            <v>0587-0107000A</v>
          </cell>
          <cell r="C991" t="str">
            <v>THRIE BEAM STEEL RAIL</v>
          </cell>
          <cell r="D991" t="str">
            <v>LS</v>
          </cell>
          <cell r="E991">
            <v>2</v>
          </cell>
          <cell r="F991" t="str">
            <v>REIN</v>
          </cell>
        </row>
        <row r="992">
          <cell r="A992" t="str">
            <v>0587-0108000A - COMBINATION BRIDGE RAIL</v>
          </cell>
          <cell r="B992" t="str">
            <v>0587-0108000A</v>
          </cell>
          <cell r="C992" t="str">
            <v>COMBINATION BRIDGE RAIL</v>
          </cell>
          <cell r="D992" t="str">
            <v>FOOT</v>
          </cell>
          <cell r="E992">
            <v>2</v>
          </cell>
          <cell r="F992" t="str">
            <v>REIN</v>
          </cell>
          <cell r="H992">
            <v>265</v>
          </cell>
        </row>
        <row r="993">
          <cell r="A993" t="str">
            <v>0587-0109000A - CONCRETE BRIDGE RAIL</v>
          </cell>
          <cell r="B993" t="str">
            <v>0587-0109000A</v>
          </cell>
          <cell r="C993" t="str">
            <v>CONCRETE BRIDGE RAIL</v>
          </cell>
          <cell r="D993" t="str">
            <v>LS</v>
          </cell>
          <cell r="E993">
            <v>2</v>
          </cell>
          <cell r="F993" t="str">
            <v>REIN</v>
          </cell>
        </row>
        <row r="994">
          <cell r="A994" t="str">
            <v>0587-0110000A - CONCRETE BRIDGE RAIL WITH PEDESTRIAN RAIL</v>
          </cell>
          <cell r="B994" t="str">
            <v>0587-0110000A</v>
          </cell>
          <cell r="C994" t="str">
            <v>CONCRETE BRIDGE RAIL WITH PEDESTRIAN RAIL</v>
          </cell>
          <cell r="D994" t="str">
            <v>LS</v>
          </cell>
          <cell r="E994">
            <v>2</v>
          </cell>
          <cell r="F994" t="str">
            <v>REIN</v>
          </cell>
        </row>
        <row r="995">
          <cell r="A995" t="str">
            <v>0587-0111000A - CONCRETE BRIDGE RAIL WITH CHAIN LINK FENCE</v>
          </cell>
          <cell r="B995" t="str">
            <v>0587-0111000A</v>
          </cell>
          <cell r="C995" t="str">
            <v>CONCRETE BRIDGE RAIL WITH CHAIN LINK FENCE</v>
          </cell>
          <cell r="D995" t="str">
            <v>LS</v>
          </cell>
          <cell r="E995">
            <v>2</v>
          </cell>
          <cell r="F995" t="str">
            <v>REIN</v>
          </cell>
        </row>
        <row r="996">
          <cell r="A996" t="str">
            <v>0587-0112000A - CONCRETE BRIDGE RAIL, MODIFIED</v>
          </cell>
          <cell r="B996" t="str">
            <v>0587-0112000A</v>
          </cell>
          <cell r="C996" t="str">
            <v>CONCRETE BRIDGE RAIL, MODIFIED</v>
          </cell>
          <cell r="D996" t="str">
            <v>LS</v>
          </cell>
          <cell r="E996">
            <v>2</v>
          </cell>
          <cell r="F996" t="str">
            <v>REIN</v>
          </cell>
        </row>
        <row r="997">
          <cell r="A997" t="str">
            <v>0587-0113000A - TEXAS TYPE CONCRETE BRIDGE RAIL</v>
          </cell>
          <cell r="B997" t="str">
            <v>0587-0113000A</v>
          </cell>
          <cell r="C997" t="str">
            <v>TEXAS TYPE CONCRETE BRIDGE RAIL</v>
          </cell>
          <cell r="D997" t="str">
            <v>LS</v>
          </cell>
          <cell r="E997">
            <v>2</v>
          </cell>
          <cell r="F997" t="str">
            <v>REIN</v>
          </cell>
        </row>
        <row r="998">
          <cell r="A998" t="str">
            <v>0587-0114000A - CONCRETE PARAPET</v>
          </cell>
          <cell r="B998" t="str">
            <v>0587-0114000A</v>
          </cell>
          <cell r="C998" t="str">
            <v>CONCRETE PARAPET</v>
          </cell>
          <cell r="D998" t="str">
            <v>LS</v>
          </cell>
          <cell r="E998">
            <v>2</v>
          </cell>
          <cell r="F998" t="str">
            <v>REIN</v>
          </cell>
        </row>
        <row r="999">
          <cell r="A999" t="str">
            <v>0587-0115000A - CONCRETE PARAPET WITH PEDESTRIAN RAIL</v>
          </cell>
          <cell r="B999" t="str">
            <v>0587-0115000A</v>
          </cell>
          <cell r="C999" t="str">
            <v>CONCRETE PARAPET WITH PEDESTRIAN RAIL</v>
          </cell>
          <cell r="D999" t="str">
            <v>LS</v>
          </cell>
          <cell r="E999">
            <v>2</v>
          </cell>
          <cell r="F999" t="str">
            <v>REIN</v>
          </cell>
        </row>
        <row r="1000">
          <cell r="A1000" t="str">
            <v>0587-0116000A - CONCRETE PARAPET WITH CHAIN LINK FENCE</v>
          </cell>
          <cell r="B1000" t="str">
            <v>0587-0116000A</v>
          </cell>
          <cell r="C1000" t="str">
            <v>CONCRETE PARAPET WITH CHAIN LINK FENCE</v>
          </cell>
          <cell r="D1000" t="str">
            <v>LS</v>
          </cell>
          <cell r="E1000">
            <v>2</v>
          </cell>
          <cell r="F1000" t="str">
            <v>REIN</v>
          </cell>
        </row>
        <row r="1001">
          <cell r="A1001" t="str">
            <v>0587-0117000A - CONCRETE PARAPET WITH ORNAMENTAL PEDESTRIAN RAIL</v>
          </cell>
          <cell r="B1001" t="str">
            <v>0587-0117000A</v>
          </cell>
          <cell r="C1001" t="str">
            <v>CONCRETE PARAPET WITH ORNAMENTAL PEDESTRIAN RAIL</v>
          </cell>
          <cell r="D1001" t="str">
            <v>LS</v>
          </cell>
          <cell r="E1001">
            <v>2</v>
          </cell>
          <cell r="F1001" t="str">
            <v>REIN</v>
          </cell>
        </row>
        <row r="1002">
          <cell r="A1002" t="str">
            <v>0587-0118000A - CONCRETE PARAPET, MODIFIED</v>
          </cell>
          <cell r="B1002" t="str">
            <v>0587-0118000A</v>
          </cell>
          <cell r="C1002" t="str">
            <v>CONCRETE PARAPET, MODIFIED</v>
          </cell>
          <cell r="D1002" t="str">
            <v>LS</v>
          </cell>
          <cell r="E1002">
            <v>2</v>
          </cell>
          <cell r="F1002" t="str">
            <v>REIN</v>
          </cell>
        </row>
        <row r="1003">
          <cell r="A1003" t="str">
            <v>0587-0119000A - SINGLE SLOPE CONCRETE BRIDGE RAIL</v>
          </cell>
          <cell r="B1003" t="str">
            <v>0587-0119000A</v>
          </cell>
          <cell r="C1003" t="str">
            <v>SINGLE SLOPE CONCRETE BRIDGE RAIL</v>
          </cell>
          <cell r="D1003" t="str">
            <v>LS</v>
          </cell>
          <cell r="E1003">
            <v>2</v>
          </cell>
          <cell r="F1003" t="str">
            <v>REIN</v>
          </cell>
        </row>
        <row r="1004">
          <cell r="A1004" t="str">
            <v>0587-0120000A - TYPE "F" CONCRETE RAIL</v>
          </cell>
          <cell r="B1004" t="str">
            <v>0587-0120000A</v>
          </cell>
          <cell r="C1004" t="str">
            <v>TYPE "F" CONCRETE RAIL</v>
          </cell>
          <cell r="D1004" t="str">
            <v>LS</v>
          </cell>
          <cell r="E1004">
            <v>2</v>
          </cell>
          <cell r="F1004" t="str">
            <v>REIN</v>
          </cell>
        </row>
        <row r="1005">
          <cell r="A1005" t="str">
            <v>0587-0121000A - TYPE "F" CONCRETE RAIL WITH PEDESTRIAN RAIL</v>
          </cell>
          <cell r="B1005" t="str">
            <v>0587-0121000A</v>
          </cell>
          <cell r="C1005" t="str">
            <v>TYPE "F" CONCRETE RAIL WITH PEDESTRIAN RAIL</v>
          </cell>
          <cell r="D1005" t="str">
            <v>LS</v>
          </cell>
          <cell r="E1005">
            <v>2</v>
          </cell>
          <cell r="F1005" t="str">
            <v>REIN</v>
          </cell>
        </row>
        <row r="1006">
          <cell r="A1006" t="str">
            <v>0587-0122000A - TYPE "F" CONCRETE RAIL WITH CHAIN LINK FENCE</v>
          </cell>
          <cell r="B1006" t="str">
            <v>0587-0122000A</v>
          </cell>
          <cell r="C1006" t="str">
            <v>TYPE "F" CONCRETE RAIL WITH CHAIN LINK FENCE</v>
          </cell>
          <cell r="D1006" t="str">
            <v>LS</v>
          </cell>
          <cell r="E1006">
            <v>2</v>
          </cell>
          <cell r="F1006" t="str">
            <v>REIN</v>
          </cell>
        </row>
        <row r="1007">
          <cell r="A1007" t="str">
            <v>0587-0123000A - TYPE "F" CONCRETE RAIL, MODIFIED</v>
          </cell>
          <cell r="B1007" t="str">
            <v>0587-0123000A</v>
          </cell>
          <cell r="C1007" t="str">
            <v>TYPE "F" CONCRETE RAIL, MODIFIED</v>
          </cell>
          <cell r="D1007" t="str">
            <v>LS</v>
          </cell>
          <cell r="E1007">
            <v>2</v>
          </cell>
          <cell r="F1007" t="str">
            <v>REIN</v>
          </cell>
        </row>
        <row r="1008">
          <cell r="A1008" t="str">
            <v>0587-0124000A - TYPE "F" CONCRETE RAIL, MODIFIED, WITH METAL RAIL</v>
          </cell>
          <cell r="B1008" t="str">
            <v>0587-0124000A</v>
          </cell>
          <cell r="C1008" t="str">
            <v>TYPE "F" CONCRETE RAIL, MODIFIED, WITH METAL RAIL</v>
          </cell>
          <cell r="D1008" t="str">
            <v>LS</v>
          </cell>
          <cell r="E1008">
            <v>2</v>
          </cell>
          <cell r="F1008" t="str">
            <v>REIN</v>
          </cell>
        </row>
        <row r="1009">
          <cell r="A1009" t="str">
            <v>0587-0125000A - TYPE "F" CONCRETE RAIL, RETROFIT</v>
          </cell>
          <cell r="B1009" t="str">
            <v>0587-0125000A</v>
          </cell>
          <cell r="C1009" t="str">
            <v>TYPE "F" CONCRETE RAIL, RETROFIT</v>
          </cell>
          <cell r="D1009" t="str">
            <v>LS</v>
          </cell>
          <cell r="E1009">
            <v>2</v>
          </cell>
          <cell r="F1009" t="str">
            <v>REIN</v>
          </cell>
        </row>
        <row r="1010">
          <cell r="A1010" t="str">
            <v>0587-0126000A - TYPE "F" CONCRETE RAIL, WITH METAL RAIL, RETROFIT</v>
          </cell>
          <cell r="B1010" t="str">
            <v>0587-0126000A</v>
          </cell>
          <cell r="C1010" t="str">
            <v>TYPE "F" CONCRETE RAIL, WITH METAL RAIL, RETROFIT</v>
          </cell>
          <cell r="D1010" t="str">
            <v>FOOT</v>
          </cell>
          <cell r="E1010">
            <v>2</v>
          </cell>
          <cell r="F1010" t="str">
            <v>REIN</v>
          </cell>
          <cell r="H1010">
            <v>50</v>
          </cell>
        </row>
        <row r="1011">
          <cell r="A1011" t="str">
            <v>0587-0126100A - TYPE "F" CONCRETE RAIL, 42 INCH</v>
          </cell>
          <cell r="B1011" t="str">
            <v>0587-0126100A</v>
          </cell>
          <cell r="C1011" t="str">
            <v>TYPE "F" CONCRETE RAIL, 42 INCH</v>
          </cell>
          <cell r="D1011" t="str">
            <v>FOOT</v>
          </cell>
          <cell r="E1011">
            <v>2</v>
          </cell>
          <cell r="F1011" t="str">
            <v>REIN</v>
          </cell>
          <cell r="H1011">
            <v>200</v>
          </cell>
        </row>
        <row r="1012">
          <cell r="A1012" t="str">
            <v>0587-0127000A - PEDESTRIAN RAIL</v>
          </cell>
          <cell r="B1012" t="str">
            <v>0587-0127000A</v>
          </cell>
          <cell r="C1012" t="str">
            <v>PEDESTRIAN RAIL</v>
          </cell>
          <cell r="D1012" t="str">
            <v>LS</v>
          </cell>
          <cell r="E1012">
            <v>2</v>
          </cell>
          <cell r="F1012" t="str">
            <v>REIN</v>
          </cell>
        </row>
        <row r="1013">
          <cell r="A1013" t="str">
            <v>0587-0128000A - PEDESTRIAN RAIL, MODIFIED</v>
          </cell>
          <cell r="B1013" t="str">
            <v>0587-0128000A</v>
          </cell>
          <cell r="C1013" t="str">
            <v>PEDESTRIAN RAIL, MODIFIED</v>
          </cell>
          <cell r="D1013" t="str">
            <v>LS</v>
          </cell>
          <cell r="E1013">
            <v>2</v>
          </cell>
          <cell r="F1013" t="str">
            <v>REIN</v>
          </cell>
        </row>
        <row r="1014">
          <cell r="A1014" t="str">
            <v>0587-0129000A - PEDESTRIAN RAIL, RETROFIT</v>
          </cell>
          <cell r="B1014" t="str">
            <v>0587-0129000A</v>
          </cell>
          <cell r="C1014" t="str">
            <v>PEDESTRIAN RAIL, RETROFIT</v>
          </cell>
          <cell r="D1014" t="str">
            <v>LS</v>
          </cell>
          <cell r="E1014">
            <v>2</v>
          </cell>
          <cell r="F1014" t="str">
            <v>REIN</v>
          </cell>
        </row>
        <row r="1015">
          <cell r="A1015" t="str">
            <v>0587-0130000A - ORNAMENTAL RAIL</v>
          </cell>
          <cell r="B1015" t="str">
            <v>0587-0130000A</v>
          </cell>
          <cell r="C1015" t="str">
            <v>ORNAMENTAL RAIL</v>
          </cell>
          <cell r="D1015" t="str">
            <v>LS</v>
          </cell>
          <cell r="E1015">
            <v>2</v>
          </cell>
          <cell r="F1015" t="str">
            <v>REIN</v>
          </cell>
        </row>
        <row r="1016">
          <cell r="A1016" t="str">
            <v>0587-0131000A - ORNAMENTAL RAIL WITH PEDESTRIAN HANDRAIL</v>
          </cell>
          <cell r="B1016" t="str">
            <v>0587-0131000A</v>
          </cell>
          <cell r="C1016" t="str">
            <v>ORNAMENTAL RAIL WITH PEDESTRIAN HANDRAIL</v>
          </cell>
          <cell r="D1016" t="str">
            <v>LS</v>
          </cell>
          <cell r="E1016">
            <v>2</v>
          </cell>
          <cell r="F1016" t="str">
            <v>REIN</v>
          </cell>
        </row>
        <row r="1017">
          <cell r="A1017" t="str">
            <v>0587-0132000A - TIMBER RAIL</v>
          </cell>
          <cell r="B1017" t="str">
            <v>0587-0132000A</v>
          </cell>
          <cell r="C1017" t="str">
            <v>TIMBER RAIL</v>
          </cell>
          <cell r="D1017" t="str">
            <v>LS</v>
          </cell>
          <cell r="E1017">
            <v>2</v>
          </cell>
          <cell r="F1017" t="str">
            <v>REIN</v>
          </cell>
        </row>
        <row r="1018">
          <cell r="A1018" t="str">
            <v>0587-0133000A - TIMBER RAIL, STEEL BACKED</v>
          </cell>
          <cell r="B1018" t="str">
            <v>0587-0133000A</v>
          </cell>
          <cell r="C1018" t="str">
            <v>TIMBER RAIL, STEEL BACKED</v>
          </cell>
          <cell r="D1018" t="str">
            <v>LS</v>
          </cell>
          <cell r="E1018">
            <v>2</v>
          </cell>
          <cell r="F1018" t="str">
            <v>REIN</v>
          </cell>
        </row>
        <row r="1019">
          <cell r="A1019" t="str">
            <v>0587-0134000A - BICYCLE RAIL</v>
          </cell>
          <cell r="B1019" t="str">
            <v>0587-0134000A</v>
          </cell>
          <cell r="C1019" t="str">
            <v>BICYCLE RAIL</v>
          </cell>
          <cell r="D1019" t="str">
            <v>LS</v>
          </cell>
          <cell r="E1019">
            <v>2</v>
          </cell>
          <cell r="F1019" t="str">
            <v>REIN</v>
          </cell>
        </row>
        <row r="1020">
          <cell r="A1020" t="str">
            <v>0587-0135000A - HANDRAIL</v>
          </cell>
          <cell r="B1020" t="str">
            <v>0587-0135000A</v>
          </cell>
          <cell r="C1020" t="str">
            <v>HANDRAIL</v>
          </cell>
          <cell r="D1020" t="str">
            <v>LS</v>
          </cell>
          <cell r="E1020">
            <v>2</v>
          </cell>
          <cell r="F1020" t="str">
            <v>REIN</v>
          </cell>
        </row>
        <row r="1021">
          <cell r="A1021" t="str">
            <v>0587-0136000A - ORNAMENTAL PEDESTRIAN RAIL</v>
          </cell>
          <cell r="B1021" t="str">
            <v>0587-0136000A</v>
          </cell>
          <cell r="C1021" t="str">
            <v>ORNAMENTAL PEDESTRIAN RAIL</v>
          </cell>
          <cell r="D1021" t="str">
            <v>LS</v>
          </cell>
          <cell r="E1021">
            <v>2</v>
          </cell>
          <cell r="F1021" t="str">
            <v>REIN</v>
          </cell>
        </row>
        <row r="1022">
          <cell r="A1022" t="str">
            <v>0587-0137000A - CONCRETE BALUSTER BRIDGE RAIL</v>
          </cell>
          <cell r="B1022" t="str">
            <v>0587-0137000A</v>
          </cell>
          <cell r="C1022" t="str">
            <v>CONCRETE BALUSTER BRIDGE RAIL</v>
          </cell>
          <cell r="D1022" t="str">
            <v>LS</v>
          </cell>
          <cell r="E1022">
            <v>2</v>
          </cell>
          <cell r="F1022" t="str">
            <v>REIN</v>
          </cell>
        </row>
        <row r="1023">
          <cell r="A1023" t="str">
            <v>0587-0138000A - THRIE BEAM STEEL RAIL, RETROFIT</v>
          </cell>
          <cell r="B1023" t="str">
            <v>0587-0138000A</v>
          </cell>
          <cell r="C1023" t="str">
            <v>THRIE BEAM STEEL RAIL, RETROFIT</v>
          </cell>
          <cell r="D1023" t="str">
            <v>LS</v>
          </cell>
          <cell r="E1023">
            <v>2</v>
          </cell>
          <cell r="F1023" t="str">
            <v>REIN</v>
          </cell>
        </row>
        <row r="1024">
          <cell r="A1024" t="str">
            <v>0587-0139000A - RECTANGULAR TUBE RETROFIT</v>
          </cell>
          <cell r="B1024" t="str">
            <v>0587-0139000A</v>
          </cell>
          <cell r="C1024" t="str">
            <v>RECTANGULAR TUBE RETROFIT</v>
          </cell>
          <cell r="D1024" t="str">
            <v>LS</v>
          </cell>
          <cell r="E1024">
            <v>2</v>
          </cell>
          <cell r="F1024" t="str">
            <v>REIN</v>
          </cell>
        </row>
        <row r="1025">
          <cell r="A1025" t="str">
            <v>0588-0100000A - PRECAST HISTORIC ORNAMENTAL CONCRETE RAIL</v>
          </cell>
          <cell r="B1025" t="str">
            <v>0588-0100000A</v>
          </cell>
          <cell r="C1025" t="str">
            <v>PRECAST HISTORIC ORNAMENTAL CONCRETE RAIL</v>
          </cell>
          <cell r="D1025" t="str">
            <v>LS</v>
          </cell>
          <cell r="E1025">
            <v>2</v>
          </cell>
          <cell r="F1025" t="str">
            <v>REIN</v>
          </cell>
          <cell r="G1025" t="str">
            <v>Stand-Alone Special Provision</v>
          </cell>
        </row>
        <row r="1026">
          <cell r="A1026" t="str">
            <v>0589-0101000A - UTILITY ATTACHMENT ON STRUCTURES</v>
          </cell>
          <cell r="B1026" t="str">
            <v>0589-0101000A</v>
          </cell>
          <cell r="C1026" t="str">
            <v>UTILITY ATTACHMENT ON STRUCTURES</v>
          </cell>
          <cell r="D1026" t="str">
            <v>EACH</v>
          </cell>
          <cell r="E1026">
            <v>2</v>
          </cell>
          <cell r="F1026" t="str">
            <v>REIN</v>
          </cell>
          <cell r="G1026" t="str">
            <v>Stand-Alone Special Provision</v>
          </cell>
          <cell r="H1026">
            <v>1000</v>
          </cell>
        </row>
        <row r="1027">
          <cell r="A1027" t="str">
            <v>0590-0100000J - POLYMER MEMBRANE</v>
          </cell>
          <cell r="B1027" t="str">
            <v>0590-0100000J</v>
          </cell>
          <cell r="C1027" t="str">
            <v>POLYMER MEMBRANE</v>
          </cell>
          <cell r="D1027" t="str">
            <v>SQFT</v>
          </cell>
          <cell r="E1027">
            <v>2</v>
          </cell>
          <cell r="F1027" t="str">
            <v>REIN</v>
          </cell>
        </row>
        <row r="1028">
          <cell r="A1028" t="str">
            <v>0591-0100000J - WARRANTED SPRAY WATERPROOFING MEMBRANE</v>
          </cell>
          <cell r="B1028" t="str">
            <v>0591-0100000J</v>
          </cell>
          <cell r="C1028" t="str">
            <v>WARRANTED SPRAY WATERPROOFING MEMBRANE</v>
          </cell>
          <cell r="D1028" t="str">
            <v>SQFT</v>
          </cell>
          <cell r="E1028">
            <v>2</v>
          </cell>
          <cell r="F1028" t="str">
            <v>REIN</v>
          </cell>
          <cell r="G1028" t="str">
            <v>Stand-Alone Special Provision</v>
          </cell>
        </row>
        <row r="1029">
          <cell r="A1029" t="str">
            <v>0592-0101000J - ROLLED WATERPROOF MEMBRANE</v>
          </cell>
          <cell r="B1029" t="str">
            <v>0592-0101000J</v>
          </cell>
          <cell r="C1029" t="str">
            <v>ROLLED WATERPROOF MEMBRANE</v>
          </cell>
          <cell r="D1029" t="str">
            <v>SQFT</v>
          </cell>
          <cell r="E1029">
            <v>2</v>
          </cell>
          <cell r="F1029" t="str">
            <v>REIN</v>
          </cell>
          <cell r="H1029">
            <v>5</v>
          </cell>
        </row>
        <row r="1030">
          <cell r="A1030" t="str">
            <v>0593-0101000A - PREPARE AND POWDER COAT EXISTING STRUCTURES</v>
          </cell>
          <cell r="B1030" t="str">
            <v>0593-0101000A</v>
          </cell>
          <cell r="C1030" t="str">
            <v>PREPARE AND POWDER COAT EXISTING STRUCTURES</v>
          </cell>
          <cell r="D1030" t="str">
            <v>LS</v>
          </cell>
          <cell r="E1030">
            <v>3</v>
          </cell>
          <cell r="F1030" t="str">
            <v>PAI1</v>
          </cell>
        </row>
        <row r="1031">
          <cell r="A1031" t="str">
            <v>0594-0103000A - SURFACE PREPARATION</v>
          </cell>
          <cell r="B1031" t="str">
            <v>0594-0103000A</v>
          </cell>
          <cell r="C1031" t="str">
            <v>SURFACE PREPARATION</v>
          </cell>
          <cell r="D1031" t="str">
            <v>LS</v>
          </cell>
          <cell r="E1031">
            <v>3</v>
          </cell>
          <cell r="F1031" t="str">
            <v>PAI1</v>
          </cell>
        </row>
        <row r="1032">
          <cell r="A1032" t="str">
            <v>0594-0104000A - COATING APPLICATION</v>
          </cell>
          <cell r="B1032" t="str">
            <v>0594-0104000A</v>
          </cell>
          <cell r="C1032" t="str">
            <v>COATING APPLICATION</v>
          </cell>
          <cell r="D1032" t="str">
            <v>LS</v>
          </cell>
          <cell r="E1032">
            <v>3</v>
          </cell>
          <cell r="F1032" t="str">
            <v>PAI1</v>
          </cell>
        </row>
        <row r="1033">
          <cell r="A1033" t="str">
            <v>0594-0105000A - COATING MATERIALS</v>
          </cell>
          <cell r="B1033" t="str">
            <v>0594-0105000A</v>
          </cell>
          <cell r="C1033" t="str">
            <v>COATING MATERIALS</v>
          </cell>
          <cell r="D1033" t="str">
            <v>LS</v>
          </cell>
          <cell r="E1033">
            <v>3</v>
          </cell>
          <cell r="F1033" t="str">
            <v>PAI1</v>
          </cell>
        </row>
        <row r="1034">
          <cell r="A1034" t="str">
            <v>0594-0108000F - PACK RUST REMOVAL</v>
          </cell>
          <cell r="B1034" t="str">
            <v>0594-0108000F</v>
          </cell>
          <cell r="C1034" t="str">
            <v>PACK RUST REMOVAL</v>
          </cell>
          <cell r="D1034" t="str">
            <v>FOOT</v>
          </cell>
          <cell r="E1034">
            <v>3</v>
          </cell>
          <cell r="F1034" t="str">
            <v>PAI1</v>
          </cell>
        </row>
        <row r="1035">
          <cell r="A1035" t="str">
            <v>0595-0100100F - CAST-IN-PLACE REINFORCED CONCRETE BOX CULVERTS</v>
          </cell>
          <cell r="B1035" t="str">
            <v>0595-0100100F</v>
          </cell>
          <cell r="C1035" t="str">
            <v>CAST-IN-PLACE REINFORCED CONCRETE BOX CULVERTS</v>
          </cell>
          <cell r="D1035" t="str">
            <v>FOOT</v>
          </cell>
          <cell r="E1035">
            <v>2</v>
          </cell>
          <cell r="F1035" t="str">
            <v>REIN</v>
          </cell>
        </row>
        <row r="1036">
          <cell r="A1036" t="str">
            <v>0595-0100200F - PRECAST REINFORCED CONCRETE BOX CULVERTS</v>
          </cell>
          <cell r="B1036" t="str">
            <v>0595-0100200F</v>
          </cell>
          <cell r="C1036" t="str">
            <v>PRECAST REINFORCED CONCRETE BOX CULVERTS</v>
          </cell>
          <cell r="D1036" t="str">
            <v>FOOT</v>
          </cell>
          <cell r="E1036">
            <v>2</v>
          </cell>
          <cell r="F1036" t="str">
            <v>REIN</v>
          </cell>
          <cell r="H1036">
            <v>1500</v>
          </cell>
        </row>
        <row r="1037">
          <cell r="A1037" t="str">
            <v>0595-0100300F - PRECAST SPLIT REINFORCED CONCRETE BOX CULVERTS</v>
          </cell>
          <cell r="B1037" t="str">
            <v>0595-0100300F</v>
          </cell>
          <cell r="C1037" t="str">
            <v>PRECAST SPLIT REINFORCED CONCRETE BOX CULVERTS</v>
          </cell>
          <cell r="D1037" t="str">
            <v>FOOT</v>
          </cell>
          <cell r="E1037">
            <v>2</v>
          </cell>
          <cell r="F1037" t="str">
            <v>REIN</v>
          </cell>
          <cell r="H1037">
            <v>2500</v>
          </cell>
        </row>
        <row r="1038">
          <cell r="A1038" t="str">
            <v>0595-0100410F - PRECAST REINFORCED CONCRETE THREE SIDED STRUCTURES</v>
          </cell>
          <cell r="B1038" t="str">
            <v>0595-0100410F</v>
          </cell>
          <cell r="C1038" t="str">
            <v>PRECAST REINFORCED CONCRETE THREE SIDED STRUCTURES</v>
          </cell>
          <cell r="D1038" t="str">
            <v>FOOT</v>
          </cell>
          <cell r="E1038">
            <v>2</v>
          </cell>
          <cell r="F1038" t="str">
            <v>REIN</v>
          </cell>
          <cell r="H1038">
            <v>2500</v>
          </cell>
        </row>
        <row r="1039">
          <cell r="A1039" t="str">
            <v>0595-0102100A - WING WALLS</v>
          </cell>
          <cell r="B1039" t="str">
            <v>0595-0102100A</v>
          </cell>
          <cell r="C1039" t="str">
            <v>WING WALLS</v>
          </cell>
          <cell r="D1039" t="str">
            <v>CUYD</v>
          </cell>
          <cell r="E1039">
            <v>2</v>
          </cell>
          <cell r="F1039" t="str">
            <v>REIN</v>
          </cell>
          <cell r="H1039">
            <v>1500</v>
          </cell>
        </row>
        <row r="1040">
          <cell r="A1040" t="str">
            <v>0595-0102200A - APRONS</v>
          </cell>
          <cell r="B1040" t="str">
            <v>0595-0102200A</v>
          </cell>
          <cell r="C1040" t="str">
            <v>APRONS</v>
          </cell>
          <cell r="D1040" t="str">
            <v>CUYD</v>
          </cell>
          <cell r="E1040">
            <v>2</v>
          </cell>
          <cell r="F1040" t="str">
            <v>REIN</v>
          </cell>
          <cell r="H1040">
            <v>1200</v>
          </cell>
        </row>
        <row r="1041">
          <cell r="A1041" t="str">
            <v>0596-A001000J - SIDEWALK COPING</v>
          </cell>
          <cell r="B1041" t="str">
            <v>0596-A001000J</v>
          </cell>
          <cell r="C1041" t="str">
            <v>SIDEWALK COPING</v>
          </cell>
          <cell r="D1041" t="str">
            <v>SQFT</v>
          </cell>
          <cell r="E1041">
            <v>2</v>
          </cell>
          <cell r="F1041" t="str">
            <v>REIN</v>
          </cell>
        </row>
        <row r="1042">
          <cell r="A1042" t="str">
            <v>0596-A002000A - RETAINING WALL, MSE</v>
          </cell>
          <cell r="B1042" t="str">
            <v>0596-A002000A</v>
          </cell>
          <cell r="C1042" t="str">
            <v>RETAINING WALL, MSE</v>
          </cell>
          <cell r="D1042" t="str">
            <v>SQFT</v>
          </cell>
          <cell r="E1042">
            <v>2</v>
          </cell>
          <cell r="F1042" t="str">
            <v>REIN</v>
          </cell>
          <cell r="H1042">
            <v>80</v>
          </cell>
        </row>
        <row r="1043">
          <cell r="A1043" t="str">
            <v>0596-A008000F - 32 INCH TYPE "F" TRAFFIC BARRIER COPING WITH MOMENT SLAB</v>
          </cell>
          <cell r="B1043" t="str">
            <v>0596-A008000F</v>
          </cell>
          <cell r="C1043" t="str">
            <v>32 INCH TYPE "F" TRAFFIC BARRIER COPING WITH MOMENT SLAB</v>
          </cell>
          <cell r="D1043" t="str">
            <v>FOOT</v>
          </cell>
          <cell r="E1043">
            <v>2</v>
          </cell>
          <cell r="F1043" t="str">
            <v>REIN</v>
          </cell>
        </row>
        <row r="1044">
          <cell r="A1044" t="str">
            <v>0596-A009000F - 42 INCH TYPE "F" TRAFFIC BARRIER COPING WITH MOMENT SLAB</v>
          </cell>
          <cell r="B1044" t="str">
            <v>0596-A009000F</v>
          </cell>
          <cell r="C1044" t="str">
            <v>42 INCH TYPE "F" TRAFFIC BARRIER COPING WITH MOMENT SLAB</v>
          </cell>
          <cell r="D1044" t="str">
            <v>FOOT</v>
          </cell>
          <cell r="E1044">
            <v>2</v>
          </cell>
          <cell r="F1044" t="str">
            <v>REIN</v>
          </cell>
        </row>
        <row r="1045">
          <cell r="A1045" t="str">
            <v>0596-B001000J - SIDEWALK COPING</v>
          </cell>
          <cell r="B1045" t="str">
            <v>0596-B001000J</v>
          </cell>
          <cell r="C1045" t="str">
            <v>SIDEWALK COPING</v>
          </cell>
          <cell r="D1045" t="str">
            <v>SQFT</v>
          </cell>
          <cell r="E1045">
            <v>2</v>
          </cell>
          <cell r="F1045" t="str">
            <v>REIN</v>
          </cell>
        </row>
        <row r="1046">
          <cell r="A1046" t="str">
            <v>0596-B002000A - RETAINING WALL, PREFABRICATED MODULAR GRAVITY</v>
          </cell>
          <cell r="B1046" t="str">
            <v>0596-B002000A</v>
          </cell>
          <cell r="C1046" t="str">
            <v>RETAINING WALL, PREFABRICATED MODULAR GRAVITY</v>
          </cell>
          <cell r="D1046" t="str">
            <v>LS</v>
          </cell>
          <cell r="E1046">
            <v>2</v>
          </cell>
          <cell r="F1046" t="str">
            <v>REIN</v>
          </cell>
        </row>
        <row r="1047">
          <cell r="A1047" t="str">
            <v>0596-B008000F - 32 INCH TYPE "F" TRAFFIC BARRIER COPING WITH MOMENT SLAB</v>
          </cell>
          <cell r="B1047" t="str">
            <v>0596-B008000F</v>
          </cell>
          <cell r="C1047" t="str">
            <v>32 INCH TYPE "F" TRAFFIC BARRIER COPING WITH MOMENT SLAB</v>
          </cell>
          <cell r="D1047" t="str">
            <v>FOOT</v>
          </cell>
          <cell r="E1047">
            <v>2</v>
          </cell>
          <cell r="F1047" t="str">
            <v>REIN</v>
          </cell>
        </row>
        <row r="1048">
          <cell r="A1048" t="str">
            <v>0596-B009000F - 42 INCH TYPE "F" TRAFFIC BARRIER COPING WITH MOMENT SLAB</v>
          </cell>
          <cell r="B1048" t="str">
            <v>0596-B009000F</v>
          </cell>
          <cell r="C1048" t="str">
            <v>42 INCH TYPE "F" TRAFFIC BARRIER COPING WITH MOMENT SLAB</v>
          </cell>
          <cell r="D1048" t="str">
            <v>FOOT</v>
          </cell>
          <cell r="E1048">
            <v>2</v>
          </cell>
          <cell r="F1048" t="str">
            <v>REIN</v>
          </cell>
        </row>
        <row r="1049">
          <cell r="A1049" t="str">
            <v>0596-C001000J - SIDEWALK COPING</v>
          </cell>
          <cell r="B1049" t="str">
            <v>0596-C001000J</v>
          </cell>
          <cell r="C1049" t="str">
            <v>SIDEWALK COPING</v>
          </cell>
          <cell r="D1049" t="str">
            <v>SQFT</v>
          </cell>
          <cell r="E1049">
            <v>2</v>
          </cell>
          <cell r="F1049" t="str">
            <v>REIN</v>
          </cell>
        </row>
        <row r="1050">
          <cell r="A1050" t="str">
            <v>0596-C002000A - RETAINING WALL, CAST-IN-PLACE CONCRETE RIGID GRAVITY</v>
          </cell>
          <cell r="B1050" t="str">
            <v>0596-C002000A</v>
          </cell>
          <cell r="C1050" t="str">
            <v>RETAINING WALL, CAST-IN-PLACE CONCRETE RIGID GRAVITY</v>
          </cell>
          <cell r="D1050" t="str">
            <v>LS</v>
          </cell>
          <cell r="E1050">
            <v>2</v>
          </cell>
          <cell r="F1050" t="str">
            <v>REIN</v>
          </cell>
        </row>
        <row r="1051">
          <cell r="A1051" t="str">
            <v>0596-C003000A - RETAINING WALL, CAST-IN-PLACE CONCRETE SEMI-GRAVITY CANTILEVER</v>
          </cell>
          <cell r="B1051" t="str">
            <v>0596-C003000A</v>
          </cell>
          <cell r="C1051" t="str">
            <v>RETAINING WALL, CAST-IN-PLACE CONCRETE SEMI-GRAVITY CANTILEVER</v>
          </cell>
          <cell r="D1051" t="str">
            <v>SQFT</v>
          </cell>
          <cell r="E1051">
            <v>2</v>
          </cell>
          <cell r="F1051" t="str">
            <v>REIN</v>
          </cell>
          <cell r="H1051">
            <v>85</v>
          </cell>
        </row>
        <row r="1052">
          <cell r="A1052" t="str">
            <v>0596-C008000F - 32 INCH TYPE "F" TRAFFIC BARRIER COPING WITH MOMENT SLAB</v>
          </cell>
          <cell r="B1052" t="str">
            <v>0596-C008000F</v>
          </cell>
          <cell r="C1052" t="str">
            <v>32 INCH TYPE "F" TRAFFIC BARRIER COPING WITH MOMENT SLAB</v>
          </cell>
          <cell r="D1052" t="str">
            <v>FOOT</v>
          </cell>
          <cell r="E1052">
            <v>2</v>
          </cell>
          <cell r="F1052" t="str">
            <v>REIN</v>
          </cell>
        </row>
        <row r="1053">
          <cell r="A1053" t="str">
            <v>0596-D009000J - SOLDIER PILE RETAINING WALL</v>
          </cell>
          <cell r="B1053" t="str">
            <v>0596-D009000J</v>
          </cell>
          <cell r="C1053" t="str">
            <v>SOLDIER PILE RETAINING WALL</v>
          </cell>
          <cell r="D1053" t="str">
            <v>SQFT</v>
          </cell>
          <cell r="E1053">
            <v>2</v>
          </cell>
          <cell r="F1053" t="str">
            <v>REIN</v>
          </cell>
          <cell r="H1053">
            <v>150</v>
          </cell>
        </row>
        <row r="1054">
          <cell r="A1054" t="str">
            <v>0597-0100000J - SOUND WALLS</v>
          </cell>
          <cell r="B1054" t="str">
            <v>0597-0100000J</v>
          </cell>
          <cell r="C1054" t="str">
            <v>SOUND WALLS</v>
          </cell>
          <cell r="D1054" t="str">
            <v>SQFT</v>
          </cell>
          <cell r="E1054">
            <v>2</v>
          </cell>
          <cell r="F1054" t="str">
            <v>REIN</v>
          </cell>
          <cell r="H1054">
            <v>35</v>
          </cell>
        </row>
        <row r="1055">
          <cell r="A1055" t="str">
            <v>0599-0100000J - CONCRETE SLOPE PAVING</v>
          </cell>
          <cell r="B1055" t="str">
            <v>0599-0100000J</v>
          </cell>
          <cell r="C1055" t="str">
            <v>CONCRETE SLOPE PAVING</v>
          </cell>
          <cell r="D1055" t="str">
            <v>SQFT</v>
          </cell>
          <cell r="E1055">
            <v>2</v>
          </cell>
          <cell r="F1055" t="str">
            <v>REIN</v>
          </cell>
          <cell r="H1055">
            <v>20</v>
          </cell>
        </row>
        <row r="1056">
          <cell r="A1056" t="str">
            <v>0599-0102000J - BERM PAVING</v>
          </cell>
          <cell r="B1056" t="str">
            <v>0599-0102000J</v>
          </cell>
          <cell r="C1056" t="str">
            <v>BERM PAVING</v>
          </cell>
          <cell r="D1056" t="str">
            <v>SQFT</v>
          </cell>
          <cell r="E1056">
            <v>2</v>
          </cell>
          <cell r="F1056" t="str">
            <v>REIN</v>
          </cell>
        </row>
        <row r="1057">
          <cell r="A1057" t="str">
            <v>0599-0103000F - SLOPE PAVING CURBS</v>
          </cell>
          <cell r="B1057" t="str">
            <v>0599-0103000F</v>
          </cell>
          <cell r="C1057" t="str">
            <v>SLOPE PAVING CURBS</v>
          </cell>
          <cell r="D1057" t="str">
            <v>FOOT</v>
          </cell>
          <cell r="E1057">
            <v>2</v>
          </cell>
          <cell r="F1057" t="str">
            <v>REIN</v>
          </cell>
        </row>
        <row r="1058">
          <cell r="A1058" t="str">
            <v>0610-0103000A - RECONDITIONING EXISTING ROADWAY</v>
          </cell>
          <cell r="B1058" t="str">
            <v>0610-0103000A</v>
          </cell>
          <cell r="C1058" t="str">
            <v>RECONDITIONING EXISTING ROADWAY</v>
          </cell>
          <cell r="D1058" t="str">
            <v>LS</v>
          </cell>
          <cell r="E1058">
            <v>12</v>
          </cell>
          <cell r="F1058" t="str">
            <v>MHA</v>
          </cell>
        </row>
        <row r="1059">
          <cell r="A1059" t="str">
            <v>0620-0103000J - COLD PLANE PAVEMENT REMOVAL, 0 - 1 INCHES DEEP</v>
          </cell>
          <cell r="B1059" t="str">
            <v>0620-0103000J</v>
          </cell>
          <cell r="C1059" t="str">
            <v>COLD PLANE PAVEMENT REMOVAL, 0 - 1 INCHES DEEP</v>
          </cell>
          <cell r="D1059" t="str">
            <v>SQYD</v>
          </cell>
          <cell r="E1059">
            <v>12</v>
          </cell>
          <cell r="F1059" t="str">
            <v>MHA</v>
          </cell>
        </row>
        <row r="1060">
          <cell r="A1060" t="str">
            <v>0620-0104000J - COLD PLANE PAVEMENT REMOVAL, 0 - 2 INCHES DEEP</v>
          </cell>
          <cell r="B1060" t="str">
            <v>0620-0104000J</v>
          </cell>
          <cell r="C1060" t="str">
            <v>COLD PLANE PAVEMENT REMOVAL, 0 - 2 INCHES DEEP</v>
          </cell>
          <cell r="D1060" t="str">
            <v>SQYD</v>
          </cell>
          <cell r="E1060">
            <v>12</v>
          </cell>
          <cell r="F1060" t="str">
            <v>MHA</v>
          </cell>
        </row>
        <row r="1061">
          <cell r="A1061" t="str">
            <v>0620-0105000J - COLD PLANE PAVEMENT REMOVAL, 0 - 2 1/2 INCHES DEEP</v>
          </cell>
          <cell r="B1061" t="str">
            <v>0620-0105000J</v>
          </cell>
          <cell r="C1061" t="str">
            <v>COLD PLANE PAVEMENT REMOVAL, 0 - 2 1/2 INCHES DEEP</v>
          </cell>
          <cell r="D1061" t="str">
            <v>SQYD</v>
          </cell>
          <cell r="E1061">
            <v>12</v>
          </cell>
          <cell r="F1061" t="str">
            <v>MHA</v>
          </cell>
        </row>
        <row r="1062">
          <cell r="A1062" t="str">
            <v>0620-0106000J - COLD PLANE PAVEMENT REMOVAL, 0 - 3 INCHES DEEP</v>
          </cell>
          <cell r="B1062" t="str">
            <v>0620-0106000J</v>
          </cell>
          <cell r="C1062" t="str">
            <v>COLD PLANE PAVEMENT REMOVAL, 0 - 3 INCHES DEEP</v>
          </cell>
          <cell r="D1062" t="str">
            <v>SQYD</v>
          </cell>
          <cell r="E1062">
            <v>12</v>
          </cell>
          <cell r="F1062" t="str">
            <v>MHA</v>
          </cell>
        </row>
        <row r="1063">
          <cell r="A1063" t="str">
            <v>0620-0107000J - COLD PLANE PAVEMENT REMOVAL, 0 - 4 INCHES DEEP</v>
          </cell>
          <cell r="B1063" t="str">
            <v>0620-0107000J</v>
          </cell>
          <cell r="C1063" t="str">
            <v>COLD PLANE PAVEMENT REMOVAL, 0 - 4 INCHES DEEP</v>
          </cell>
          <cell r="D1063" t="str">
            <v>SQYD</v>
          </cell>
          <cell r="E1063">
            <v>12</v>
          </cell>
          <cell r="F1063" t="str">
            <v>MHA</v>
          </cell>
        </row>
        <row r="1064">
          <cell r="A1064" t="str">
            <v>0620-0108000J - COLD PLANE PAVEMENT REMOVAL, 0 - 5 INCHES DEEP</v>
          </cell>
          <cell r="B1064" t="str">
            <v>0620-0108000J</v>
          </cell>
          <cell r="C1064" t="str">
            <v>COLD PLANE PAVEMENT REMOVAL, 0 - 5 INCHES DEEP</v>
          </cell>
          <cell r="D1064" t="str">
            <v>SQYD</v>
          </cell>
          <cell r="E1064">
            <v>12</v>
          </cell>
          <cell r="F1064" t="str">
            <v>MHA</v>
          </cell>
        </row>
        <row r="1065">
          <cell r="A1065" t="str">
            <v>0620-0109000J - COLD PLANE PAVEMENT REMOVAL, 0 - 6 INCHES DEEP</v>
          </cell>
          <cell r="B1065" t="str">
            <v>0620-0109000J</v>
          </cell>
          <cell r="C1065" t="str">
            <v>COLD PLANE PAVEMENT REMOVAL, 0 - 6 INCHES DEEP</v>
          </cell>
          <cell r="D1065" t="str">
            <v>SQYD</v>
          </cell>
          <cell r="E1065">
            <v>12</v>
          </cell>
          <cell r="F1065" t="str">
            <v>MHA</v>
          </cell>
        </row>
        <row r="1066">
          <cell r="A1066" t="str">
            <v>0620-0110000J - COLD PLANE PAVEMENT REMOVAL, 1/2 - 2 INCHES DEEP</v>
          </cell>
          <cell r="B1066" t="str">
            <v>0620-0110000J</v>
          </cell>
          <cell r="C1066" t="str">
            <v>COLD PLANE PAVEMENT REMOVAL, 1/2 - 2 INCHES DEEP</v>
          </cell>
          <cell r="D1066" t="str">
            <v>SQYD</v>
          </cell>
          <cell r="E1066">
            <v>12</v>
          </cell>
          <cell r="F1066" t="str">
            <v>MHA</v>
          </cell>
        </row>
        <row r="1067">
          <cell r="A1067" t="str">
            <v>0620-0111000J - COLD PLANE PAVEMENT REMOVAL, 1 - 2 INCHES DEEP</v>
          </cell>
          <cell r="B1067" t="str">
            <v>0620-0111000J</v>
          </cell>
          <cell r="C1067" t="str">
            <v>COLD PLANE PAVEMENT REMOVAL, 1 - 2 INCHES DEEP</v>
          </cell>
          <cell r="D1067" t="str">
            <v>SQYD</v>
          </cell>
          <cell r="E1067">
            <v>12</v>
          </cell>
          <cell r="F1067" t="str">
            <v>MHA</v>
          </cell>
        </row>
        <row r="1068">
          <cell r="A1068" t="str">
            <v>0620-0112000J - COLD PLANE PAVEMENT REMOVAL, 2 - 4 INCHES DEEP</v>
          </cell>
          <cell r="B1068" t="str">
            <v>0620-0112000J</v>
          </cell>
          <cell r="C1068" t="str">
            <v>COLD PLANE PAVEMENT REMOVAL, 2 - 4 INCHES DEEP</v>
          </cell>
          <cell r="D1068" t="str">
            <v>SQYD</v>
          </cell>
          <cell r="E1068">
            <v>12</v>
          </cell>
          <cell r="F1068" t="str">
            <v>MHA</v>
          </cell>
        </row>
        <row r="1069">
          <cell r="A1069" t="str">
            <v>0620-0113000J - COLD PLANE PAVEMENT REMOVAL, 2 - 6 INCHES DEEP</v>
          </cell>
          <cell r="B1069" t="str">
            <v>0620-0113000J</v>
          </cell>
          <cell r="C1069" t="str">
            <v>COLD PLANE PAVEMENT REMOVAL, 2 - 6 INCHES DEEP</v>
          </cell>
          <cell r="D1069" t="str">
            <v>SQYD</v>
          </cell>
          <cell r="E1069">
            <v>12</v>
          </cell>
          <cell r="F1069" t="str">
            <v>MHA</v>
          </cell>
        </row>
        <row r="1070">
          <cell r="A1070" t="str">
            <v>0620-0114000J - COLD PLANE PAVEMENT REMOVAL, 4 - 6 INCHES DEEP</v>
          </cell>
          <cell r="B1070" t="str">
            <v>0620-0114000J</v>
          </cell>
          <cell r="C1070" t="str">
            <v>COLD PLANE PAVEMENT REMOVAL, 4 - 6 INCHES DEEP</v>
          </cell>
          <cell r="D1070" t="str">
            <v>SQYD</v>
          </cell>
          <cell r="E1070">
            <v>12</v>
          </cell>
          <cell r="F1070" t="str">
            <v>MHA</v>
          </cell>
        </row>
        <row r="1071">
          <cell r="A1071" t="str">
            <v>0620-0115000J - COLD PLANE PAVEMENT REMOVAL, 6 - 10 INCHES DEEP</v>
          </cell>
          <cell r="B1071" t="str">
            <v>0620-0115000J</v>
          </cell>
          <cell r="C1071" t="str">
            <v>COLD PLANE PAVEMENT REMOVAL, 6 - 10 INCHES DEEP</v>
          </cell>
          <cell r="D1071" t="str">
            <v>SQYD</v>
          </cell>
          <cell r="E1071">
            <v>12</v>
          </cell>
          <cell r="F1071" t="str">
            <v>MHA</v>
          </cell>
        </row>
        <row r="1072">
          <cell r="A1072" t="str">
            <v>0620-0116000J - COLD PLANE PAVEMENT REMOVAL, 1/2 INCHES DEEP</v>
          </cell>
          <cell r="B1072" t="str">
            <v>0620-0116000J</v>
          </cell>
          <cell r="C1072" t="str">
            <v>COLD PLANE PAVEMENT REMOVAL, 1/2 INCHES DEEP</v>
          </cell>
          <cell r="D1072" t="str">
            <v>SQYD</v>
          </cell>
          <cell r="E1072">
            <v>12</v>
          </cell>
          <cell r="F1072" t="str">
            <v>MHA</v>
          </cell>
        </row>
        <row r="1073">
          <cell r="A1073" t="str">
            <v>0620-0117000J - COLD PLANE PAVEMENT REMOVAL, 3/4 INCHES DEEP</v>
          </cell>
          <cell r="B1073" t="str">
            <v>0620-0117000J</v>
          </cell>
          <cell r="C1073" t="str">
            <v>COLD PLANE PAVEMENT REMOVAL, 3/4 INCHES DEEP</v>
          </cell>
          <cell r="D1073" t="str">
            <v>SQYD</v>
          </cell>
          <cell r="E1073">
            <v>12</v>
          </cell>
          <cell r="F1073" t="str">
            <v>MHA</v>
          </cell>
        </row>
        <row r="1074">
          <cell r="A1074" t="str">
            <v>0620-0118000J - COLD PLANE PAVEMENT REMOVAL, 1 INCHES DEEP</v>
          </cell>
          <cell r="B1074" t="str">
            <v>0620-0118000J</v>
          </cell>
          <cell r="C1074" t="str">
            <v>COLD PLANE PAVEMENT REMOVAL, 1 INCHES DEEP</v>
          </cell>
          <cell r="D1074" t="str">
            <v>SQYD</v>
          </cell>
          <cell r="E1074">
            <v>12</v>
          </cell>
          <cell r="F1074" t="str">
            <v>MHA</v>
          </cell>
        </row>
        <row r="1075">
          <cell r="A1075" t="str">
            <v>0620-0119000J - COLD PLANE PAVEMENT REMOVAL, 1 1/2 INCHES DEEP</v>
          </cell>
          <cell r="B1075" t="str">
            <v>0620-0119000J</v>
          </cell>
          <cell r="C1075" t="str">
            <v>COLD PLANE PAVEMENT REMOVAL, 1 1/2 INCHES DEEP</v>
          </cell>
          <cell r="D1075" t="str">
            <v>SQYD</v>
          </cell>
          <cell r="E1075">
            <v>12</v>
          </cell>
          <cell r="F1075" t="str">
            <v>MHA</v>
          </cell>
        </row>
        <row r="1076">
          <cell r="A1076" t="str">
            <v>0620-0120000J - COLD PLANE PAVEMENT REMOVAL, 2 INCHES DEEP</v>
          </cell>
          <cell r="B1076" t="str">
            <v>0620-0120000J</v>
          </cell>
          <cell r="C1076" t="str">
            <v>COLD PLANE PAVEMENT REMOVAL, 2 INCHES DEEP</v>
          </cell>
          <cell r="D1076" t="str">
            <v>SQYD</v>
          </cell>
          <cell r="E1076">
            <v>12</v>
          </cell>
          <cell r="F1076" t="str">
            <v>MHA</v>
          </cell>
        </row>
        <row r="1077">
          <cell r="A1077" t="str">
            <v>0620-0121000J - COLD PLANE PAVEMENT REMOVAL, 2 1/2 INCHES DEEP</v>
          </cell>
          <cell r="B1077" t="str">
            <v>0620-0121000J</v>
          </cell>
          <cell r="C1077" t="str">
            <v>COLD PLANE PAVEMENT REMOVAL, 2 1/2 INCHES DEEP</v>
          </cell>
          <cell r="D1077" t="str">
            <v>SQYD</v>
          </cell>
          <cell r="E1077">
            <v>12</v>
          </cell>
          <cell r="F1077" t="str">
            <v>MHA</v>
          </cell>
        </row>
        <row r="1078">
          <cell r="A1078" t="str">
            <v>0620-0122000J - COLD PLANE PAVEMENT REMOVAL, 3 INCHES DEEP</v>
          </cell>
          <cell r="B1078" t="str">
            <v>0620-0122000J</v>
          </cell>
          <cell r="C1078" t="str">
            <v>COLD PLANE PAVEMENT REMOVAL, 3 INCHES DEEP</v>
          </cell>
          <cell r="D1078" t="str">
            <v>SQYD</v>
          </cell>
          <cell r="E1078">
            <v>12</v>
          </cell>
          <cell r="F1078" t="str">
            <v>MHA</v>
          </cell>
        </row>
        <row r="1079">
          <cell r="A1079" t="str">
            <v>0620-0123000J - COLD PLANE PAVEMENT REMOVAL, 4 INCHES DEEP</v>
          </cell>
          <cell r="B1079" t="str">
            <v>0620-0123000J</v>
          </cell>
          <cell r="C1079" t="str">
            <v>COLD PLANE PAVEMENT REMOVAL, 4 INCHES DEEP</v>
          </cell>
          <cell r="D1079" t="str">
            <v>SQYD</v>
          </cell>
          <cell r="E1079">
            <v>12</v>
          </cell>
          <cell r="F1079" t="str">
            <v>MHA</v>
          </cell>
        </row>
        <row r="1080">
          <cell r="A1080" t="str">
            <v>0620-0124000J - COLD PLANE PAVEMENT REMOVAL, 5 INCHES DEEP</v>
          </cell>
          <cell r="B1080" t="str">
            <v>0620-0124000J</v>
          </cell>
          <cell r="C1080" t="str">
            <v>COLD PLANE PAVEMENT REMOVAL, 5 INCHES DEEP</v>
          </cell>
          <cell r="D1080" t="str">
            <v>SQYD</v>
          </cell>
          <cell r="E1080">
            <v>12</v>
          </cell>
          <cell r="F1080" t="str">
            <v>MHA</v>
          </cell>
        </row>
        <row r="1081">
          <cell r="A1081" t="str">
            <v>0620-0125000J - COLD PLANE PAVEMENT REMOVAL, 6 INCHES DEEP</v>
          </cell>
          <cell r="B1081" t="str">
            <v>0620-0125000J</v>
          </cell>
          <cell r="C1081" t="str">
            <v>COLD PLANE PAVEMENT REMOVAL, 6 INCHES DEEP</v>
          </cell>
          <cell r="D1081" t="str">
            <v>SQYD</v>
          </cell>
          <cell r="E1081">
            <v>12</v>
          </cell>
          <cell r="F1081" t="str">
            <v>MHA</v>
          </cell>
        </row>
        <row r="1082">
          <cell r="A1082" t="str">
            <v>0620-0126000J - COLD PLANE PAVEMENT REMOVAL, 7 INCHES DEEP</v>
          </cell>
          <cell r="B1082" t="str">
            <v>0620-0126000J</v>
          </cell>
          <cell r="C1082" t="str">
            <v>COLD PLANE PAVEMENT REMOVAL, 7 INCHES DEEP</v>
          </cell>
          <cell r="D1082" t="str">
            <v>SQYD</v>
          </cell>
          <cell r="E1082">
            <v>12</v>
          </cell>
          <cell r="F1082" t="str">
            <v>MHA</v>
          </cell>
        </row>
        <row r="1083">
          <cell r="A1083" t="str">
            <v>0620-0127000J - COLD PLANE PAVEMENT REMOVAL, 8 INCHES DEEP</v>
          </cell>
          <cell r="B1083" t="str">
            <v>0620-0127000J</v>
          </cell>
          <cell r="C1083" t="str">
            <v>COLD PLANE PAVEMENT REMOVAL, 8 INCHES DEEP</v>
          </cell>
          <cell r="D1083" t="str">
            <v>SQYD</v>
          </cell>
          <cell r="E1083">
            <v>12</v>
          </cell>
          <cell r="F1083" t="str">
            <v>MHA</v>
          </cell>
        </row>
        <row r="1084">
          <cell r="A1084" t="str">
            <v>0620-0128000J - COLD PLANE PAVEMENT REMOVAL, 9 INCHES DEEP</v>
          </cell>
          <cell r="B1084" t="str">
            <v>0620-0128000J</v>
          </cell>
          <cell r="C1084" t="str">
            <v>COLD PLANE PAVEMENT REMOVAL, 9 INCHES DEEP</v>
          </cell>
          <cell r="D1084" t="str">
            <v>SQYD</v>
          </cell>
          <cell r="E1084">
            <v>12</v>
          </cell>
          <cell r="F1084" t="str">
            <v>MHA</v>
          </cell>
        </row>
        <row r="1085">
          <cell r="A1085" t="str">
            <v>0620-0129000J - COLD PLANE PAVEMENT REMOVAL, 10 INCHES DEEP</v>
          </cell>
          <cell r="B1085" t="str">
            <v>0620-0129000J</v>
          </cell>
          <cell r="C1085" t="str">
            <v>COLD PLANE PAVEMENT REMOVAL, 10 INCHES DEEP</v>
          </cell>
          <cell r="D1085" t="str">
            <v>SQYD</v>
          </cell>
          <cell r="E1085">
            <v>12</v>
          </cell>
          <cell r="F1085" t="str">
            <v>MHA</v>
          </cell>
        </row>
        <row r="1086">
          <cell r="A1086" t="str">
            <v>0620-0130000J - COLD PLANE PAVEMENT REMOVAL, 11 INCHES DEEP</v>
          </cell>
          <cell r="B1086" t="str">
            <v>0620-0130000J</v>
          </cell>
          <cell r="C1086" t="str">
            <v>COLD PLANE PAVEMENT REMOVAL, 11 INCHES DEEP</v>
          </cell>
          <cell r="D1086" t="str">
            <v>SQYD</v>
          </cell>
          <cell r="E1086">
            <v>12</v>
          </cell>
          <cell r="F1086" t="str">
            <v>MHA</v>
          </cell>
        </row>
        <row r="1087">
          <cell r="A1087" t="str">
            <v>0620-0131000J - COLD PLANE PAVEMENT REMOVAL, 12 INCHES DEEP</v>
          </cell>
          <cell r="B1087" t="str">
            <v>0620-0131000J</v>
          </cell>
          <cell r="C1087" t="str">
            <v>COLD PLANE PAVEMENT REMOVAL, 12 INCHES DEEP</v>
          </cell>
          <cell r="D1087" t="str">
            <v>SQYD</v>
          </cell>
          <cell r="E1087">
            <v>12</v>
          </cell>
          <cell r="F1087" t="str">
            <v>MHA</v>
          </cell>
        </row>
        <row r="1088">
          <cell r="A1088" t="str">
            <v>0620-0132000J - COLD PLANE PAVEMENT REMOVAL, 14 INCHES DEEP</v>
          </cell>
          <cell r="B1088" t="str">
            <v>0620-0132000J</v>
          </cell>
          <cell r="C1088" t="str">
            <v>COLD PLANE PAVEMENT REMOVAL, 14 INCHES DEEP</v>
          </cell>
          <cell r="D1088" t="str">
            <v>SQYD</v>
          </cell>
          <cell r="E1088">
            <v>12</v>
          </cell>
          <cell r="F1088" t="str">
            <v>MHA</v>
          </cell>
        </row>
        <row r="1089">
          <cell r="A1089" t="str">
            <v>0622-0100000J - GRIND CONCRETE PAVEMENT</v>
          </cell>
          <cell r="B1089" t="str">
            <v>0622-0100000J</v>
          </cell>
          <cell r="C1089" t="str">
            <v>GRIND CONCRETE PAVEMENT</v>
          </cell>
          <cell r="D1089" t="str">
            <v>SQYD</v>
          </cell>
          <cell r="E1089">
            <v>12</v>
          </cell>
          <cell r="F1089" t="str">
            <v>MHA</v>
          </cell>
        </row>
        <row r="1090">
          <cell r="A1090" t="str">
            <v>0630-0100000J - RUBBLIZE PCC PAVEMENT</v>
          </cell>
          <cell r="B1090" t="str">
            <v>0630-0100000J</v>
          </cell>
          <cell r="C1090" t="str">
            <v>RUBBLIZE PCC PAVEMENT</v>
          </cell>
          <cell r="D1090" t="str">
            <v>SQYD</v>
          </cell>
          <cell r="E1090">
            <v>5</v>
          </cell>
          <cell r="F1090" t="str">
            <v>AB</v>
          </cell>
          <cell r="G1090" t="str">
            <v>Stand-Alone Special Provision</v>
          </cell>
        </row>
        <row r="1091">
          <cell r="A1091" t="str">
            <v>0635-0102000J - GRID-ROLLED AGGREGATE SUBBASE, _____ INCHES THICK</v>
          </cell>
          <cell r="B1091" t="str">
            <v>0635-0102000J</v>
          </cell>
          <cell r="C1091" t="str">
            <v>GRID-ROLLED AGGREGATE SUBBASE, _____ INCHES THICK</v>
          </cell>
          <cell r="D1091" t="str">
            <v>SQYD</v>
          </cell>
          <cell r="E1091">
            <v>5</v>
          </cell>
          <cell r="F1091" t="str">
            <v>AB</v>
          </cell>
          <cell r="G1091" t="str">
            <v>Stand-Alone Special Provision</v>
          </cell>
        </row>
        <row r="1092">
          <cell r="A1092" t="str">
            <v>0640-0100000M - AGGREGATE BASE</v>
          </cell>
          <cell r="B1092" t="str">
            <v>0640-0100000M</v>
          </cell>
          <cell r="C1092" t="str">
            <v>AGGREGATE BASE</v>
          </cell>
          <cell r="D1092" t="str">
            <v>TON</v>
          </cell>
          <cell r="E1092">
            <v>5</v>
          </cell>
          <cell r="F1092" t="str">
            <v>AB</v>
          </cell>
        </row>
        <row r="1093">
          <cell r="A1093" t="str">
            <v>0640-0101000M - AGGREGATE SHOULDERS</v>
          </cell>
          <cell r="B1093" t="str">
            <v>0640-0101000M</v>
          </cell>
          <cell r="C1093" t="str">
            <v>AGGREGATE SHOULDERS</v>
          </cell>
          <cell r="D1093" t="str">
            <v>TON</v>
          </cell>
          <cell r="E1093">
            <v>5</v>
          </cell>
          <cell r="F1093" t="str">
            <v>AB</v>
          </cell>
        </row>
        <row r="1094">
          <cell r="A1094" t="str">
            <v>0641-0100000K - AGGREGATE SUBBASE</v>
          </cell>
          <cell r="B1094" t="str">
            <v>0641-0100000K</v>
          </cell>
          <cell r="C1094" t="str">
            <v>AGGREGATE SUBBASE</v>
          </cell>
          <cell r="D1094" t="str">
            <v>CUYD</v>
          </cell>
          <cell r="E1094">
            <v>5</v>
          </cell>
          <cell r="F1094" t="str">
            <v>AB</v>
          </cell>
        </row>
        <row r="1095">
          <cell r="A1095" t="str">
            <v>0641-0100000M - AGGREGATE SUBBASE</v>
          </cell>
          <cell r="B1095" t="str">
            <v>0641-0100000M</v>
          </cell>
          <cell r="C1095" t="str">
            <v>AGGREGATE SUBBASE</v>
          </cell>
          <cell r="D1095" t="str">
            <v>TON</v>
          </cell>
          <cell r="E1095">
            <v>5</v>
          </cell>
          <cell r="F1095" t="str">
            <v>AB</v>
          </cell>
        </row>
        <row r="1096">
          <cell r="A1096" t="str">
            <v>0641-0102000K - AGGREGATE BASE</v>
          </cell>
          <cell r="B1096" t="str">
            <v>0641-0102000K</v>
          </cell>
          <cell r="C1096" t="str">
            <v>AGGREGATE BASE</v>
          </cell>
          <cell r="D1096" t="str">
            <v>CUYD</v>
          </cell>
          <cell r="E1096">
            <v>5</v>
          </cell>
          <cell r="F1096" t="str">
            <v>AB</v>
          </cell>
        </row>
        <row r="1097">
          <cell r="A1097" t="str">
            <v>0641-0102000M - AGGREGATE BASE</v>
          </cell>
          <cell r="B1097" t="str">
            <v>0641-0102000M</v>
          </cell>
          <cell r="C1097" t="str">
            <v>AGGREGATE BASE</v>
          </cell>
          <cell r="D1097" t="str">
            <v>TON</v>
          </cell>
          <cell r="E1097">
            <v>5</v>
          </cell>
          <cell r="F1097" t="str">
            <v>AB</v>
          </cell>
        </row>
        <row r="1098">
          <cell r="A1098" t="str">
            <v>0641-0108000K - 1/4 INCH - 0 AGGREGATE BASE</v>
          </cell>
          <cell r="B1098" t="str">
            <v>0641-0108000K</v>
          </cell>
          <cell r="C1098" t="str">
            <v>1/4 INCH - 0 AGGREGATE BASE</v>
          </cell>
          <cell r="D1098" t="str">
            <v>CUYD</v>
          </cell>
          <cell r="E1098">
            <v>5</v>
          </cell>
          <cell r="F1098" t="str">
            <v>AB</v>
          </cell>
        </row>
        <row r="1099">
          <cell r="A1099" t="str">
            <v>0641-0108000M - 1/4 INCH - 0 AGGREGATE BASE</v>
          </cell>
          <cell r="B1099" t="str">
            <v>0641-0108000M</v>
          </cell>
          <cell r="C1099" t="str">
            <v>1/4 INCH - 0 AGGREGATE BASE</v>
          </cell>
          <cell r="D1099" t="str">
            <v>TON</v>
          </cell>
          <cell r="E1099">
            <v>5</v>
          </cell>
          <cell r="F1099" t="str">
            <v>AB</v>
          </cell>
        </row>
        <row r="1100">
          <cell r="A1100" t="str">
            <v>0641-0110000K - 1/2 INCH - 0 AGGREGATE BASE</v>
          </cell>
          <cell r="B1100" t="str">
            <v>0641-0110000K</v>
          </cell>
          <cell r="C1100" t="str">
            <v>1/2 INCH - 0 AGGREGATE BASE</v>
          </cell>
          <cell r="D1100" t="str">
            <v>CUYD</v>
          </cell>
          <cell r="E1100">
            <v>5</v>
          </cell>
          <cell r="F1100" t="str">
            <v>AB</v>
          </cell>
        </row>
        <row r="1101">
          <cell r="A1101" t="str">
            <v>0641-0110000M - 1/2 INCH - 0 AGGREGATE BASE</v>
          </cell>
          <cell r="B1101" t="str">
            <v>0641-0110000M</v>
          </cell>
          <cell r="C1101" t="str">
            <v>1/2 INCH - 0 AGGREGATE BASE</v>
          </cell>
          <cell r="D1101" t="str">
            <v>TON</v>
          </cell>
          <cell r="E1101">
            <v>5</v>
          </cell>
          <cell r="F1101" t="str">
            <v>AB</v>
          </cell>
        </row>
        <row r="1102">
          <cell r="A1102" t="str">
            <v>0641-0112000K - 3/4 INCH - 0 AGGREGATE BASE</v>
          </cell>
          <cell r="B1102" t="str">
            <v>0641-0112000K</v>
          </cell>
          <cell r="C1102" t="str">
            <v>3/4 INCH - 0 AGGREGATE BASE</v>
          </cell>
          <cell r="D1102" t="str">
            <v>CUYD</v>
          </cell>
          <cell r="E1102">
            <v>5</v>
          </cell>
          <cell r="F1102" t="str">
            <v>AB</v>
          </cell>
        </row>
        <row r="1103">
          <cell r="A1103" t="str">
            <v>0641-0112000M - 3/4 INCH - 0 AGGREGATE BASE</v>
          </cell>
          <cell r="B1103" t="str">
            <v>0641-0112000M</v>
          </cell>
          <cell r="C1103" t="str">
            <v>3/4 INCH - 0 AGGREGATE BASE</v>
          </cell>
          <cell r="D1103" t="str">
            <v>TON</v>
          </cell>
          <cell r="E1103">
            <v>5</v>
          </cell>
          <cell r="F1103" t="str">
            <v>AB</v>
          </cell>
        </row>
        <row r="1104">
          <cell r="A1104" t="str">
            <v>0641-0115000K - 1 INCH - 0 AGGREGATE BASE</v>
          </cell>
          <cell r="B1104" t="str">
            <v>0641-0115000K</v>
          </cell>
          <cell r="C1104" t="str">
            <v>1 INCH - 0 AGGREGATE BASE</v>
          </cell>
          <cell r="D1104" t="str">
            <v>CUYD</v>
          </cell>
          <cell r="E1104">
            <v>5</v>
          </cell>
          <cell r="F1104" t="str">
            <v>AB</v>
          </cell>
        </row>
        <row r="1105">
          <cell r="A1105" t="str">
            <v>0641-0115000M - 1 INCH - 0 AGGREGATE BASE</v>
          </cell>
          <cell r="B1105" t="str">
            <v>0641-0115000M</v>
          </cell>
          <cell r="C1105" t="str">
            <v>1 INCH - 0 AGGREGATE BASE</v>
          </cell>
          <cell r="D1105" t="str">
            <v>TON</v>
          </cell>
          <cell r="E1105">
            <v>5</v>
          </cell>
          <cell r="F1105" t="str">
            <v>AB</v>
          </cell>
        </row>
        <row r="1106">
          <cell r="A1106" t="str">
            <v>0641-0117000K - 1-1/2 INCH - 0 AGGREGATE BASE</v>
          </cell>
          <cell r="B1106" t="str">
            <v>0641-0117000K</v>
          </cell>
          <cell r="C1106" t="str">
            <v>1-1/2 INCH - 0 AGGREGATE BASE</v>
          </cell>
          <cell r="D1106" t="str">
            <v>CUYD</v>
          </cell>
          <cell r="E1106">
            <v>5</v>
          </cell>
          <cell r="F1106" t="str">
            <v>AB</v>
          </cell>
        </row>
        <row r="1107">
          <cell r="A1107" t="str">
            <v>0641-0117000M - 1-1/2 INCH - 0 AGGREGATE BASE</v>
          </cell>
          <cell r="B1107" t="str">
            <v>0641-0117000M</v>
          </cell>
          <cell r="C1107" t="str">
            <v>1-1/2 INCH - 0 AGGREGATE BASE</v>
          </cell>
          <cell r="D1107" t="str">
            <v>TON</v>
          </cell>
          <cell r="E1107">
            <v>5</v>
          </cell>
          <cell r="F1107" t="str">
            <v>AB</v>
          </cell>
        </row>
        <row r="1108">
          <cell r="A1108" t="str">
            <v>0641-0119000K - 2 INCH - 0 AGGREGATE BASE</v>
          </cell>
          <cell r="B1108" t="str">
            <v>0641-0119000K</v>
          </cell>
          <cell r="C1108" t="str">
            <v>2 INCH - 0 AGGREGATE BASE</v>
          </cell>
          <cell r="D1108" t="str">
            <v>CUYD</v>
          </cell>
          <cell r="E1108">
            <v>5</v>
          </cell>
          <cell r="F1108" t="str">
            <v>AB</v>
          </cell>
        </row>
        <row r="1109">
          <cell r="A1109" t="str">
            <v>0641-0119000M - 2 INCH - 0 AGGREGATE BASE</v>
          </cell>
          <cell r="B1109" t="str">
            <v>0641-0119000M</v>
          </cell>
          <cell r="C1109" t="str">
            <v>2 INCH - 0 AGGREGATE BASE</v>
          </cell>
          <cell r="D1109" t="str">
            <v>TON</v>
          </cell>
          <cell r="E1109">
            <v>5</v>
          </cell>
          <cell r="F1109" t="str">
            <v>AB</v>
          </cell>
        </row>
        <row r="1110">
          <cell r="A1110" t="str">
            <v>0641-0121000K - 2-1/2 INCH - 0 AGGREGATE BASE</v>
          </cell>
          <cell r="B1110" t="str">
            <v>0641-0121000K</v>
          </cell>
          <cell r="C1110" t="str">
            <v>2-1/2 INCH - 0 AGGREGATE BASE</v>
          </cell>
          <cell r="D1110" t="str">
            <v>CUYD</v>
          </cell>
          <cell r="E1110">
            <v>5</v>
          </cell>
          <cell r="F1110" t="str">
            <v>AB</v>
          </cell>
        </row>
        <row r="1111">
          <cell r="A1111" t="str">
            <v>0641-0121000M - 2-1/2 INCH - 0 AGGREGATE BASE</v>
          </cell>
          <cell r="B1111" t="str">
            <v>0641-0121000M</v>
          </cell>
          <cell r="C1111" t="str">
            <v>2-1/2 INCH - 0 AGGREGATE BASE</v>
          </cell>
          <cell r="D1111" t="str">
            <v>TON</v>
          </cell>
          <cell r="E1111">
            <v>5</v>
          </cell>
          <cell r="F1111" t="str">
            <v>AB</v>
          </cell>
        </row>
        <row r="1112">
          <cell r="A1112" t="str">
            <v>0641-0123000K - 3 INCH - 0 AGGREGATE BASE</v>
          </cell>
          <cell r="B1112" t="str">
            <v>0641-0123000K</v>
          </cell>
          <cell r="C1112" t="str">
            <v>3 INCH - 0 AGGREGATE BASE</v>
          </cell>
          <cell r="D1112" t="str">
            <v>CUYD</v>
          </cell>
          <cell r="E1112">
            <v>5</v>
          </cell>
          <cell r="F1112" t="str">
            <v>AB</v>
          </cell>
        </row>
        <row r="1113">
          <cell r="A1113" t="str">
            <v>0641-0123000M - 3 INCH - 0 AGGREGATE BASE</v>
          </cell>
          <cell r="B1113" t="str">
            <v>0641-0123000M</v>
          </cell>
          <cell r="C1113" t="str">
            <v>3 INCH - 0 AGGREGATE BASE</v>
          </cell>
          <cell r="D1113" t="str">
            <v>TON</v>
          </cell>
          <cell r="E1113">
            <v>5</v>
          </cell>
          <cell r="F1113" t="str">
            <v>AB</v>
          </cell>
        </row>
        <row r="1114">
          <cell r="A1114" t="str">
            <v>0641-0125000K - 4 INCH - 0 AGGREGATE BASE</v>
          </cell>
          <cell r="B1114" t="str">
            <v>0641-0125000K</v>
          </cell>
          <cell r="C1114" t="str">
            <v>4 INCH - 0 AGGREGATE BASE</v>
          </cell>
          <cell r="D1114" t="str">
            <v>CUYD</v>
          </cell>
          <cell r="E1114">
            <v>5</v>
          </cell>
          <cell r="F1114" t="str">
            <v>AB</v>
          </cell>
        </row>
        <row r="1115">
          <cell r="A1115" t="str">
            <v>0641-0125000M - 4 INCH - 0 AGGREGATE BASE</v>
          </cell>
          <cell r="B1115" t="str">
            <v>0641-0125000M</v>
          </cell>
          <cell r="C1115" t="str">
            <v>4 INCH - 0 AGGREGATE BASE</v>
          </cell>
          <cell r="D1115" t="str">
            <v>TON</v>
          </cell>
          <cell r="E1115">
            <v>5</v>
          </cell>
          <cell r="F1115" t="str">
            <v>AB</v>
          </cell>
        </row>
        <row r="1116">
          <cell r="A1116" t="str">
            <v>0641-0128000K - PLANT MIX AGGREGATE BASE</v>
          </cell>
          <cell r="B1116" t="str">
            <v>0641-0128000K</v>
          </cell>
          <cell r="C1116" t="str">
            <v>PLANT MIX AGGREGATE BASE</v>
          </cell>
          <cell r="D1116" t="str">
            <v>CUYD</v>
          </cell>
          <cell r="E1116">
            <v>5</v>
          </cell>
          <cell r="F1116" t="str">
            <v>AB</v>
          </cell>
        </row>
        <row r="1117">
          <cell r="A1117" t="str">
            <v>0641-0128000M - PLANT MIX AGGREGATE BASE</v>
          </cell>
          <cell r="B1117" t="str">
            <v>0641-0128000M</v>
          </cell>
          <cell r="C1117" t="str">
            <v>PLANT MIX AGGREGATE BASE</v>
          </cell>
          <cell r="D1117" t="str">
            <v>TON</v>
          </cell>
          <cell r="E1117">
            <v>5</v>
          </cell>
          <cell r="F1117" t="str">
            <v>AB</v>
          </cell>
        </row>
        <row r="1118">
          <cell r="A1118" t="str">
            <v>0641-0129000K - PLANT MIX _____ AGGREGATE BASE</v>
          </cell>
          <cell r="B1118" t="str">
            <v>0641-0129000K</v>
          </cell>
          <cell r="C1118" t="str">
            <v>PLANT MIX _____ AGGREGATE BASE</v>
          </cell>
          <cell r="D1118" t="str">
            <v>CUYD</v>
          </cell>
          <cell r="E1118">
            <v>5</v>
          </cell>
          <cell r="F1118" t="str">
            <v>AB</v>
          </cell>
        </row>
        <row r="1119">
          <cell r="A1119" t="str">
            <v>0641-0129000M - PLANT MIX _____ AGGREGATE BASE</v>
          </cell>
          <cell r="B1119" t="str">
            <v>0641-0129000M</v>
          </cell>
          <cell r="C1119" t="str">
            <v>PLANT MIX _____ AGGREGATE BASE</v>
          </cell>
          <cell r="D1119" t="str">
            <v>TON</v>
          </cell>
          <cell r="E1119">
            <v>5</v>
          </cell>
          <cell r="F1119" t="str">
            <v>AB</v>
          </cell>
        </row>
        <row r="1120">
          <cell r="A1120" t="str">
            <v>0641-0130000K - AGGREGATE SHOULDERS</v>
          </cell>
          <cell r="B1120" t="str">
            <v>0641-0130000K</v>
          </cell>
          <cell r="C1120" t="str">
            <v>AGGREGATE SHOULDERS</v>
          </cell>
          <cell r="D1120" t="str">
            <v>CUYD</v>
          </cell>
          <cell r="E1120">
            <v>5</v>
          </cell>
          <cell r="F1120" t="str">
            <v>AB</v>
          </cell>
        </row>
        <row r="1121">
          <cell r="A1121" t="str">
            <v>0641-0130000M - AGGREGATE SHOULDERS</v>
          </cell>
          <cell r="B1121" t="str">
            <v>0641-0130000M</v>
          </cell>
          <cell r="C1121" t="str">
            <v>AGGREGATE SHOULDERS</v>
          </cell>
          <cell r="D1121" t="str">
            <v>TON</v>
          </cell>
          <cell r="E1121">
            <v>5</v>
          </cell>
          <cell r="F1121" t="str">
            <v>AB</v>
          </cell>
        </row>
        <row r="1122">
          <cell r="A1122" t="str">
            <v>0641-0141000J - AGGREGATE BASE, _____ INCHES THICK</v>
          </cell>
          <cell r="B1122" t="str">
            <v>0641-0141000J</v>
          </cell>
          <cell r="C1122" t="str">
            <v>AGGREGATE BASE, _____ INCHES THICK</v>
          </cell>
          <cell r="D1122" t="str">
            <v>SQYD</v>
          </cell>
          <cell r="E1122">
            <v>5</v>
          </cell>
          <cell r="F1122" t="str">
            <v>AB</v>
          </cell>
        </row>
        <row r="1123">
          <cell r="A1123" t="str">
            <v>0645-0100000J - RECYCLED ASPHALT PRODUCTS IN BASE, 4 INCHES THICK</v>
          </cell>
          <cell r="B1123" t="str">
            <v>0645-0100000J</v>
          </cell>
          <cell r="C1123" t="str">
            <v>RECYCLED ASPHALT PRODUCTS IN BASE, 4 INCHES THICK</v>
          </cell>
          <cell r="D1123" t="str">
            <v>SQYD</v>
          </cell>
          <cell r="E1123">
            <v>5</v>
          </cell>
          <cell r="F1123" t="str">
            <v>AB</v>
          </cell>
          <cell r="G1123" t="str">
            <v>Stand-Alone Special Provision</v>
          </cell>
        </row>
        <row r="1124">
          <cell r="A1124" t="str">
            <v>0645-0101000J - RECYCLED ASPHALT PRODUCTS IN BASE, 6 INCHES THICK</v>
          </cell>
          <cell r="B1124" t="str">
            <v>0645-0101000J</v>
          </cell>
          <cell r="C1124" t="str">
            <v>RECYCLED ASPHALT PRODUCTS IN BASE, 6 INCHES THICK</v>
          </cell>
          <cell r="D1124" t="str">
            <v>SQYD</v>
          </cell>
          <cell r="E1124">
            <v>5</v>
          </cell>
          <cell r="F1124" t="str">
            <v>AB</v>
          </cell>
          <cell r="G1124" t="str">
            <v>Stand-Alone Special Provision</v>
          </cell>
        </row>
        <row r="1125">
          <cell r="A1125" t="str">
            <v>0645-0102000J - RECYCLED ASPHALT PRODUCTS IN BASE, 8 INCHES THICK</v>
          </cell>
          <cell r="B1125" t="str">
            <v>0645-0102000J</v>
          </cell>
          <cell r="C1125" t="str">
            <v>RECYCLED ASPHALT PRODUCTS IN BASE, 8 INCHES THICK</v>
          </cell>
          <cell r="D1125" t="str">
            <v>SQYD</v>
          </cell>
          <cell r="E1125">
            <v>5</v>
          </cell>
          <cell r="F1125" t="str">
            <v>AB</v>
          </cell>
          <cell r="G1125" t="str">
            <v>Stand-Alone Special Provision</v>
          </cell>
        </row>
        <row r="1126">
          <cell r="A1126" t="str">
            <v>0645-0103000J - RECYCLED ASPHALT PRODUCTS IN BASE, 10 INCHES THICK</v>
          </cell>
          <cell r="B1126" t="str">
            <v>0645-0103000J</v>
          </cell>
          <cell r="C1126" t="str">
            <v>RECYCLED ASPHALT PRODUCTS IN BASE, 10 INCHES THICK</v>
          </cell>
          <cell r="D1126" t="str">
            <v>SQYD</v>
          </cell>
          <cell r="E1126">
            <v>5</v>
          </cell>
          <cell r="F1126" t="str">
            <v>AB</v>
          </cell>
          <cell r="G1126" t="str">
            <v>Stand-Alone Special Provision</v>
          </cell>
        </row>
        <row r="1127">
          <cell r="A1127" t="str">
            <v>0645-0104000J - RECYCLED ASPHALT PRODUCTS IN BASE, 12 INCHES THICK</v>
          </cell>
          <cell r="B1127" t="str">
            <v>0645-0104000J</v>
          </cell>
          <cell r="C1127" t="str">
            <v>RECYCLED ASPHALT PRODUCTS IN BASE, 12 INCHES THICK</v>
          </cell>
          <cell r="D1127" t="str">
            <v>SQYD</v>
          </cell>
          <cell r="E1127">
            <v>5</v>
          </cell>
          <cell r="F1127" t="str">
            <v>AB</v>
          </cell>
          <cell r="G1127" t="str">
            <v>Stand-Alone Special Provision</v>
          </cell>
        </row>
        <row r="1128">
          <cell r="A1128" t="str">
            <v>0645-0105000J - RECYCLED ASPHALT PRODUCTS IN BASE, 14 INCHES THICK</v>
          </cell>
          <cell r="B1128" t="str">
            <v>0645-0105000J</v>
          </cell>
          <cell r="C1128" t="str">
            <v>RECYCLED ASPHALT PRODUCTS IN BASE, 14 INCHES THICK</v>
          </cell>
          <cell r="D1128" t="str">
            <v>SQYD</v>
          </cell>
          <cell r="E1128">
            <v>5</v>
          </cell>
          <cell r="F1128" t="str">
            <v>AB</v>
          </cell>
          <cell r="G1128" t="str">
            <v>Stand-Alone Special Provision</v>
          </cell>
        </row>
        <row r="1129">
          <cell r="A1129" t="str">
            <v>0645-0106000J - RECYCLED ASPHALT PRODUCTS IN BASE, 16 INCHES THICK</v>
          </cell>
          <cell r="B1129" t="str">
            <v>0645-0106000J</v>
          </cell>
          <cell r="C1129" t="str">
            <v>RECYCLED ASPHALT PRODUCTS IN BASE, 16 INCHES THICK</v>
          </cell>
          <cell r="D1129" t="str">
            <v>SQYD</v>
          </cell>
          <cell r="E1129">
            <v>5</v>
          </cell>
          <cell r="F1129" t="str">
            <v>AB</v>
          </cell>
          <cell r="G1129" t="str">
            <v>Stand-Alone Special Provision</v>
          </cell>
        </row>
        <row r="1130">
          <cell r="A1130" t="str">
            <v>0645-0107000J - RECYCLED ASPHALT PRODUCTS IN BASE, 18 INCHES THICK</v>
          </cell>
          <cell r="B1130" t="str">
            <v>0645-0107000J</v>
          </cell>
          <cell r="C1130" t="str">
            <v>RECYCLED ASPHALT PRODUCTS IN BASE, 18 INCHES THICK</v>
          </cell>
          <cell r="D1130" t="str">
            <v>SQYD</v>
          </cell>
          <cell r="E1130">
            <v>5</v>
          </cell>
          <cell r="F1130" t="str">
            <v>AB</v>
          </cell>
          <cell r="G1130" t="str">
            <v>Stand-Alone Special Provision</v>
          </cell>
        </row>
        <row r="1131">
          <cell r="A1131" t="str">
            <v>0660-0103000J - LEAN CONCRETE BASE 6 INCHES THICK</v>
          </cell>
          <cell r="B1131" t="str">
            <v>0660-0103000J</v>
          </cell>
          <cell r="C1131" t="str">
            <v>LEAN CONCRETE BASE 6 INCHES THICK</v>
          </cell>
          <cell r="D1131" t="str">
            <v>SQYD</v>
          </cell>
          <cell r="E1131">
            <v>5</v>
          </cell>
          <cell r="F1131" t="str">
            <v>AB</v>
          </cell>
          <cell r="G1131" t="str">
            <v>Stand-Alone Special Provision</v>
          </cell>
        </row>
        <row r="1132">
          <cell r="A1132" t="str">
            <v>0660-0104000J - LEAN CONCRETE BASE 7 INCHES THICK</v>
          </cell>
          <cell r="B1132" t="str">
            <v>0660-0104000J</v>
          </cell>
          <cell r="C1132" t="str">
            <v>LEAN CONCRETE BASE 7 INCHES THICK</v>
          </cell>
          <cell r="D1132" t="str">
            <v>SQYD</v>
          </cell>
          <cell r="E1132">
            <v>5</v>
          </cell>
          <cell r="F1132" t="str">
            <v>AB</v>
          </cell>
          <cell r="G1132" t="str">
            <v>Stand-Alone Special Provision</v>
          </cell>
        </row>
        <row r="1133">
          <cell r="A1133" t="str">
            <v>0660-0105000J - LEAN CONCRETE BASE 8 INCHES THICK</v>
          </cell>
          <cell r="B1133" t="str">
            <v>0660-0105000J</v>
          </cell>
          <cell r="C1133" t="str">
            <v>LEAN CONCRETE BASE 8 INCHES THICK</v>
          </cell>
          <cell r="D1133" t="str">
            <v>SQYD</v>
          </cell>
          <cell r="E1133">
            <v>5</v>
          </cell>
          <cell r="F1133" t="str">
            <v>AB</v>
          </cell>
          <cell r="G1133" t="str">
            <v>Stand-Alone Special Provision</v>
          </cell>
        </row>
        <row r="1134">
          <cell r="A1134" t="str">
            <v>0660-0106000J - LEAN CONCRETE BASE 10 INCHES THICK</v>
          </cell>
          <cell r="B1134" t="str">
            <v>0660-0106000J</v>
          </cell>
          <cell r="C1134" t="str">
            <v>LEAN CONCRETE BASE 10 INCHES THICK</v>
          </cell>
          <cell r="D1134" t="str">
            <v>SQYD</v>
          </cell>
          <cell r="E1134">
            <v>5</v>
          </cell>
          <cell r="F1134" t="str">
            <v>AB</v>
          </cell>
          <cell r="G1134" t="str">
            <v>Stand-Alone Special Provision</v>
          </cell>
        </row>
        <row r="1135">
          <cell r="A1135" t="str">
            <v>0660-0107000J - LEAN CONCRETE BASE 12 INCHES THICK</v>
          </cell>
          <cell r="B1135" t="str">
            <v>0660-0107000J</v>
          </cell>
          <cell r="C1135" t="str">
            <v>LEAN CONCRETE BASE 12 INCHES THICK</v>
          </cell>
          <cell r="D1135" t="str">
            <v>SQYD</v>
          </cell>
          <cell r="E1135">
            <v>5</v>
          </cell>
          <cell r="F1135" t="str">
            <v>AB</v>
          </cell>
          <cell r="G1135" t="str">
            <v>Stand-Alone Special Provision</v>
          </cell>
        </row>
        <row r="1136">
          <cell r="A1136" t="str">
            <v>0660-0108000J - LEAN CONCRETE BASE 14 INCHES THICK</v>
          </cell>
          <cell r="B1136" t="str">
            <v>0660-0108000J</v>
          </cell>
          <cell r="C1136" t="str">
            <v>LEAN CONCRETE BASE 14 INCHES THICK</v>
          </cell>
          <cell r="D1136" t="str">
            <v>SQYD</v>
          </cell>
          <cell r="E1136">
            <v>5</v>
          </cell>
          <cell r="F1136" t="str">
            <v>AB</v>
          </cell>
          <cell r="G1136" t="str">
            <v>Stand-Alone Special Provision</v>
          </cell>
        </row>
        <row r="1137">
          <cell r="A1137" t="str">
            <v>0660-0109000J - LEAN CONCRETE BASE 16 INCHES THICK</v>
          </cell>
          <cell r="B1137" t="str">
            <v>0660-0109000J</v>
          </cell>
          <cell r="C1137" t="str">
            <v>LEAN CONCRETE BASE 16 INCHES THICK</v>
          </cell>
          <cell r="D1137" t="str">
            <v>SQYD</v>
          </cell>
          <cell r="E1137">
            <v>5</v>
          </cell>
          <cell r="F1137" t="str">
            <v>AB</v>
          </cell>
          <cell r="G1137" t="str">
            <v>Stand-Alone Special Provision</v>
          </cell>
        </row>
        <row r="1138">
          <cell r="A1138" t="str">
            <v>0660-0110000J - LEAN CONCRETE BASE 18 INCHES THICK</v>
          </cell>
          <cell r="B1138" t="str">
            <v>0660-0110000J</v>
          </cell>
          <cell r="C1138" t="str">
            <v>LEAN CONCRETE BASE 18 INCHES THICK</v>
          </cell>
          <cell r="D1138" t="str">
            <v>SQYD</v>
          </cell>
          <cell r="E1138">
            <v>5</v>
          </cell>
          <cell r="F1138" t="str">
            <v>AB</v>
          </cell>
          <cell r="G1138" t="str">
            <v>Stand-Alone Special Provision</v>
          </cell>
        </row>
        <row r="1139">
          <cell r="A1139" t="str">
            <v>0670-0100000E - DRILLED HOLES</v>
          </cell>
          <cell r="B1139" t="str">
            <v>0670-0100000E</v>
          </cell>
          <cell r="C1139" t="str">
            <v>DRILLED HOLES</v>
          </cell>
          <cell r="D1139" t="str">
            <v>EACH</v>
          </cell>
          <cell r="E1139">
            <v>7</v>
          </cell>
          <cell r="F1139" t="str">
            <v>PCP</v>
          </cell>
          <cell r="G1139" t="str">
            <v>Stand-Alone Special Provision</v>
          </cell>
        </row>
        <row r="1140">
          <cell r="A1140" t="str">
            <v>0670-0105000K - CONCRETE UNDERSEALING GROUT</v>
          </cell>
          <cell r="B1140" t="str">
            <v>0670-0105000K</v>
          </cell>
          <cell r="C1140" t="str">
            <v>CONCRETE UNDERSEALING GROUT</v>
          </cell>
          <cell r="D1140" t="str">
            <v>CUYD</v>
          </cell>
          <cell r="E1140">
            <v>7</v>
          </cell>
          <cell r="F1140" t="str">
            <v>PCP</v>
          </cell>
          <cell r="G1140" t="str">
            <v>Stand-Alone Special Provision</v>
          </cell>
        </row>
        <row r="1141">
          <cell r="A1141" t="str">
            <v>0680-0100000K - _____ MATERIAL IN STOCKPILE</v>
          </cell>
          <cell r="B1141" t="str">
            <v>0680-0100000K</v>
          </cell>
          <cell r="C1141" t="str">
            <v>_____ MATERIAL IN STOCKPILE</v>
          </cell>
          <cell r="D1141" t="str">
            <v>CUYD</v>
          </cell>
          <cell r="E1141">
            <v>4</v>
          </cell>
          <cell r="F1141" t="str">
            <v>AC</v>
          </cell>
        </row>
        <row r="1142">
          <cell r="A1142" t="str">
            <v>0680-0100000M - _____ MATERIAL IN STOCKPILE</v>
          </cell>
          <cell r="B1142" t="str">
            <v>0680-0100000M</v>
          </cell>
          <cell r="C1142" t="str">
            <v>_____ MATERIAL IN STOCKPILE</v>
          </cell>
          <cell r="D1142" t="str">
            <v>TON</v>
          </cell>
          <cell r="E1142">
            <v>4</v>
          </cell>
          <cell r="F1142" t="str">
            <v>AC</v>
          </cell>
        </row>
        <row r="1143">
          <cell r="A1143" t="str">
            <v>0705-0100000M - EMULSIFIED ASPHALT IN PRIME COAT</v>
          </cell>
          <cell r="B1143" t="str">
            <v>0705-0100000M</v>
          </cell>
          <cell r="C1143" t="str">
            <v>EMULSIFIED ASPHALT IN PRIME COAT</v>
          </cell>
          <cell r="D1143" t="str">
            <v>TON</v>
          </cell>
          <cell r="E1143">
            <v>6</v>
          </cell>
          <cell r="F1143" t="str">
            <v>ACP</v>
          </cell>
        </row>
        <row r="1144">
          <cell r="A1144" t="str">
            <v>0705-0101000M - EMULSIFIED ASPHALT IN FOG COAT</v>
          </cell>
          <cell r="B1144" t="str">
            <v>0705-0101000M</v>
          </cell>
          <cell r="C1144" t="str">
            <v>EMULSIFIED ASPHALT IN FOG COAT</v>
          </cell>
          <cell r="D1144" t="str">
            <v>TON</v>
          </cell>
          <cell r="E1144">
            <v>6</v>
          </cell>
          <cell r="F1144" t="str">
            <v>ACP</v>
          </cell>
        </row>
        <row r="1145">
          <cell r="A1145" t="str">
            <v>0705-0102000K - AGGREGATE COVER MATERIAL</v>
          </cell>
          <cell r="B1145" t="str">
            <v>0705-0102000K</v>
          </cell>
          <cell r="C1145" t="str">
            <v>AGGREGATE COVER MATERIAL</v>
          </cell>
          <cell r="D1145" t="str">
            <v>CUYD</v>
          </cell>
          <cell r="E1145">
            <v>6</v>
          </cell>
          <cell r="F1145" t="str">
            <v>ACP</v>
          </cell>
        </row>
        <row r="1146">
          <cell r="A1146" t="str">
            <v>0705-0102000M - AGGREGATE COVER MATERIAL</v>
          </cell>
          <cell r="B1146" t="str">
            <v>0705-0102000M</v>
          </cell>
          <cell r="C1146" t="str">
            <v>AGGREGATE COVER MATERIAL</v>
          </cell>
          <cell r="D1146" t="str">
            <v>TON</v>
          </cell>
          <cell r="E1146">
            <v>6</v>
          </cell>
          <cell r="F1146" t="str">
            <v>ACP</v>
          </cell>
        </row>
        <row r="1147">
          <cell r="A1147" t="str">
            <v>0706-0100000J - SLURRY SEAL</v>
          </cell>
          <cell r="B1147" t="str">
            <v>0706-0100000J</v>
          </cell>
          <cell r="C1147" t="str">
            <v>SLURRY SEAL</v>
          </cell>
          <cell r="D1147" t="str">
            <v>SQYD</v>
          </cell>
          <cell r="E1147">
            <v>6</v>
          </cell>
          <cell r="F1147" t="str">
            <v>ACP</v>
          </cell>
        </row>
        <row r="1148">
          <cell r="A1148" t="str">
            <v>0706-0101000F - SLURRY SEAL CRACK SEALING</v>
          </cell>
          <cell r="B1148" t="str">
            <v>0706-0101000F</v>
          </cell>
          <cell r="C1148" t="str">
            <v>SLURRY SEAL CRACK SEALING</v>
          </cell>
          <cell r="D1148" t="str">
            <v>FOOT</v>
          </cell>
          <cell r="E1148">
            <v>6</v>
          </cell>
          <cell r="F1148" t="str">
            <v>ACP</v>
          </cell>
        </row>
        <row r="1149">
          <cell r="A1149" t="str">
            <v>0710-0100000K - AGGREGATE IN EMULSIFIED ASPHALT CHIP SEAL</v>
          </cell>
          <cell r="B1149" t="str">
            <v>0710-0100000K</v>
          </cell>
          <cell r="C1149" t="str">
            <v>AGGREGATE IN EMULSIFIED ASPHALT CHIP SEAL</v>
          </cell>
          <cell r="D1149" t="str">
            <v>CUYD</v>
          </cell>
          <cell r="E1149">
            <v>6</v>
          </cell>
          <cell r="F1149" t="str">
            <v>ACP</v>
          </cell>
        </row>
        <row r="1150">
          <cell r="A1150" t="str">
            <v>0710-0100000M - AGGREGATE IN EMULSIFIED ASPHALT CHIP SEAL</v>
          </cell>
          <cell r="B1150" t="str">
            <v>0710-0100000M</v>
          </cell>
          <cell r="C1150" t="str">
            <v>AGGREGATE IN EMULSIFIED ASPHALT CHIP SEAL</v>
          </cell>
          <cell r="D1150" t="str">
            <v>TON</v>
          </cell>
          <cell r="E1150">
            <v>6</v>
          </cell>
          <cell r="F1150" t="str">
            <v>ACP</v>
          </cell>
        </row>
        <row r="1151">
          <cell r="A1151" t="str">
            <v>0710-0102000M - ASPHALT IN EMULSIFIED ASPHALT CHIP SEAL</v>
          </cell>
          <cell r="B1151" t="str">
            <v>0710-0102000M</v>
          </cell>
          <cell r="C1151" t="str">
            <v>ASPHALT IN EMULSIFIED ASPHALT CHIP SEAL</v>
          </cell>
          <cell r="D1151" t="str">
            <v>TON</v>
          </cell>
          <cell r="E1151">
            <v>6</v>
          </cell>
          <cell r="F1151" t="str">
            <v>ACP</v>
          </cell>
        </row>
        <row r="1152">
          <cell r="A1152" t="str">
            <v>0710-0103000E - EXTRA FOR EMULSIFIED ASPHALT CHIP SEAL APPROACHES</v>
          </cell>
          <cell r="B1152" t="str">
            <v>0710-0103000E</v>
          </cell>
          <cell r="C1152" t="str">
            <v>EXTRA FOR EMULSIFIED ASPHALT CHIP SEAL APPROACHES</v>
          </cell>
          <cell r="D1152" t="str">
            <v>EACH</v>
          </cell>
          <cell r="E1152">
            <v>6</v>
          </cell>
          <cell r="F1152" t="str">
            <v>ACP</v>
          </cell>
        </row>
        <row r="1153">
          <cell r="A1153" t="str">
            <v>0711-0100000M - PRE-COATED AGGREGATE IN ASPHALT CHIP SEAL</v>
          </cell>
          <cell r="B1153" t="str">
            <v>0711-0100000M</v>
          </cell>
          <cell r="C1153" t="str">
            <v>PRE-COATED AGGREGATE IN ASPHALT CHIP SEAL</v>
          </cell>
          <cell r="D1153" t="str">
            <v>TON</v>
          </cell>
          <cell r="E1153">
            <v>6</v>
          </cell>
          <cell r="F1153" t="str">
            <v>ACP</v>
          </cell>
        </row>
        <row r="1154">
          <cell r="A1154" t="str">
            <v>0711-0102000M - ASPHALT BINDER COAT IN ASPHALT CHIP SEAL</v>
          </cell>
          <cell r="B1154" t="str">
            <v>0711-0102000M</v>
          </cell>
          <cell r="C1154" t="str">
            <v>ASPHALT BINDER COAT IN ASPHALT CHIP SEAL</v>
          </cell>
          <cell r="D1154" t="str">
            <v>TON</v>
          </cell>
          <cell r="E1154">
            <v>6</v>
          </cell>
          <cell r="F1154" t="str">
            <v>ACP</v>
          </cell>
        </row>
        <row r="1155">
          <cell r="A1155" t="str">
            <v>0711-0620000M - PG 64-22 IN PRE-COATED AGGREGATE</v>
          </cell>
          <cell r="B1155" t="str">
            <v>0711-0620000M</v>
          </cell>
          <cell r="C1155" t="str">
            <v>PG 64-22 IN PRE-COATED AGGREGATE</v>
          </cell>
          <cell r="D1155" t="str">
            <v>TON</v>
          </cell>
          <cell r="E1155">
            <v>6</v>
          </cell>
          <cell r="F1155" t="str">
            <v>ACP</v>
          </cell>
        </row>
        <row r="1156">
          <cell r="A1156" t="str">
            <v>0712-0101000K - AGGREGATE IN DRY KEY EMULSIFIED ASPHALT CHIP SEAL</v>
          </cell>
          <cell r="B1156" t="str">
            <v>0712-0101000K</v>
          </cell>
          <cell r="C1156" t="str">
            <v>AGGREGATE IN DRY KEY EMULSIFIED ASPHALT CHIP SEAL</v>
          </cell>
          <cell r="D1156" t="str">
            <v>CUYD</v>
          </cell>
          <cell r="E1156">
            <v>6</v>
          </cell>
          <cell r="F1156" t="str">
            <v>ACP</v>
          </cell>
          <cell r="G1156" t="str">
            <v>Stand-Alone Special Provision</v>
          </cell>
        </row>
        <row r="1157">
          <cell r="A1157" t="str">
            <v>0712-0102000M - ASPHALT IN DRY KEY EMULSIFIED ASPHALT CHIP SEAL</v>
          </cell>
          <cell r="B1157" t="str">
            <v>0712-0102000M</v>
          </cell>
          <cell r="C1157" t="str">
            <v>ASPHALT IN DRY KEY EMULSIFIED ASPHALT CHIP SEAL</v>
          </cell>
          <cell r="D1157" t="str">
            <v>TON</v>
          </cell>
          <cell r="E1157">
            <v>6</v>
          </cell>
          <cell r="F1157" t="str">
            <v>ACP</v>
          </cell>
          <cell r="G1157" t="str">
            <v>Stand-Alone Special Provision</v>
          </cell>
        </row>
        <row r="1158">
          <cell r="A1158" t="str">
            <v>0712-0103000E - EXTRA FOR DRY KEY EMULSIFIED ASPHALT CHIP SEAL APPROACHES</v>
          </cell>
          <cell r="B1158" t="str">
            <v>0712-0103000E</v>
          </cell>
          <cell r="C1158" t="str">
            <v>EXTRA FOR DRY KEY EMULSIFIED ASPHALT CHIP SEAL APPROACHES</v>
          </cell>
          <cell r="D1158" t="str">
            <v>EACH</v>
          </cell>
          <cell r="E1158">
            <v>6</v>
          </cell>
          <cell r="F1158" t="str">
            <v>ACP</v>
          </cell>
          <cell r="G1158" t="str">
            <v>Stand-Alone Special Provision</v>
          </cell>
        </row>
        <row r="1159">
          <cell r="A1159" t="str">
            <v>0715-0100000K - AGGREGATE IN MULTIPLE APPLICATION EMULSIFIED ASPHALT SURFACE TREATMENT</v>
          </cell>
          <cell r="B1159" t="str">
            <v>0715-0100000K</v>
          </cell>
          <cell r="C1159" t="str">
            <v>AGGREGATE IN MULTIPLE APPLICATION EMULSIFIED ASPHALT SURFACE TREATMENT</v>
          </cell>
          <cell r="D1159" t="str">
            <v>CUYD</v>
          </cell>
          <cell r="E1159">
            <v>6</v>
          </cell>
          <cell r="F1159" t="str">
            <v>ACP</v>
          </cell>
        </row>
        <row r="1160">
          <cell r="A1160" t="str">
            <v>0715-0100000M - AGGREGATE IN MULTIPLE APPLICATION EMULSIFIED ASPHALT SURFACE TREATMENT</v>
          </cell>
          <cell r="B1160" t="str">
            <v>0715-0100000M</v>
          </cell>
          <cell r="C1160" t="str">
            <v>AGGREGATE IN MULTIPLE APPLICATION EMULSIFIED ASPHALT SURFACE TREATMENT</v>
          </cell>
          <cell r="D1160" t="str">
            <v>TON</v>
          </cell>
          <cell r="E1160">
            <v>6</v>
          </cell>
          <cell r="F1160" t="str">
            <v>ACP</v>
          </cell>
        </row>
        <row r="1161">
          <cell r="A1161" t="str">
            <v>0715-0102000M - ASPHALT IN MULTIPLE APPLICATION EMULSIFIED ASPHALT SURFACE TREATMENT</v>
          </cell>
          <cell r="B1161" t="str">
            <v>0715-0102000M</v>
          </cell>
          <cell r="C1161" t="str">
            <v>ASPHALT IN MULTIPLE APPLICATION EMULSIFIED ASPHALT SURFACE TREATMENT</v>
          </cell>
          <cell r="D1161" t="str">
            <v>TON</v>
          </cell>
          <cell r="E1161">
            <v>6</v>
          </cell>
          <cell r="F1161" t="str">
            <v>ACP</v>
          </cell>
        </row>
        <row r="1162">
          <cell r="A1162" t="str">
            <v>0715-0103000E - EXTRA FOR MULTIPLE APPLICATION EMULSIFIED ASPHALT SURFACE TREATMENT APPROACHES</v>
          </cell>
          <cell r="B1162" t="str">
            <v>0715-0103000E</v>
          </cell>
          <cell r="C1162" t="str">
            <v>EXTRA FOR MULTIPLE APPLICATION EMULSIFIED ASPHALT SURFACE TREATMENT APPROACHES</v>
          </cell>
          <cell r="D1162" t="str">
            <v>EACH</v>
          </cell>
          <cell r="E1162">
            <v>6</v>
          </cell>
          <cell r="F1162" t="str">
            <v>ACP</v>
          </cell>
        </row>
        <row r="1163">
          <cell r="A1163" t="str">
            <v>0718-0100000M - HYDRATED LIME IN CIR</v>
          </cell>
          <cell r="B1163" t="str">
            <v>0718-0100000M</v>
          </cell>
          <cell r="C1163" t="str">
            <v>HYDRATED LIME IN CIR</v>
          </cell>
          <cell r="D1163" t="str">
            <v>TON</v>
          </cell>
          <cell r="E1163">
            <v>6</v>
          </cell>
          <cell r="F1163" t="str">
            <v>ACP</v>
          </cell>
          <cell r="G1163" t="str">
            <v>Stand-Alone Special Provision</v>
          </cell>
        </row>
        <row r="1164">
          <cell r="A1164" t="str">
            <v>0719-0100000M - LIME FOR TREATED RECYCLE</v>
          </cell>
          <cell r="B1164" t="str">
            <v>0719-0100000M</v>
          </cell>
          <cell r="C1164" t="str">
            <v>LIME FOR TREATED RECYCLE</v>
          </cell>
          <cell r="D1164" t="str">
            <v>TON</v>
          </cell>
          <cell r="E1164">
            <v>6</v>
          </cell>
          <cell r="F1164" t="str">
            <v>ACP</v>
          </cell>
          <cell r="G1164" t="str">
            <v>Stand-Alone Special Provision</v>
          </cell>
        </row>
        <row r="1165">
          <cell r="A1165" t="str">
            <v>0720-0100000J - COLD IN-PLACE RECYCLED ASPHALT CONCRETE PAVEMENT</v>
          </cell>
          <cell r="B1165" t="str">
            <v>0720-0100000J</v>
          </cell>
          <cell r="C1165" t="str">
            <v>COLD IN-PLACE RECYCLED ASPHALT CONCRETE PAVEMENT</v>
          </cell>
          <cell r="D1165" t="str">
            <v>SQYD</v>
          </cell>
          <cell r="E1165">
            <v>6</v>
          </cell>
          <cell r="F1165" t="str">
            <v>ACP</v>
          </cell>
          <cell r="G1165" t="str">
            <v>Stand-Alone Special Provision</v>
          </cell>
        </row>
        <row r="1166">
          <cell r="A1166" t="str">
            <v>0720-0101000M - RECYCLING AGENT IN CIR</v>
          </cell>
          <cell r="B1166" t="str">
            <v>0720-0101000M</v>
          </cell>
          <cell r="C1166" t="str">
            <v>RECYCLING AGENT IN CIR</v>
          </cell>
          <cell r="D1166" t="str">
            <v>TON</v>
          </cell>
          <cell r="E1166">
            <v>6</v>
          </cell>
          <cell r="F1166" t="str">
            <v>ACP</v>
          </cell>
          <cell r="G1166" t="str">
            <v>Stand-Alone Special Provision</v>
          </cell>
        </row>
        <row r="1167">
          <cell r="A1167" t="str">
            <v>0721-0100000M - COLD RECYCLED EMULSIFIED ASPHALT PAVEMENT</v>
          </cell>
          <cell r="B1167" t="str">
            <v>0721-0100000M</v>
          </cell>
          <cell r="C1167" t="str">
            <v>COLD RECYCLED EMULSIFIED ASPHALT PAVEMENT</v>
          </cell>
          <cell r="D1167" t="str">
            <v>TON</v>
          </cell>
          <cell r="E1167">
            <v>6</v>
          </cell>
          <cell r="F1167" t="str">
            <v>ACP</v>
          </cell>
          <cell r="G1167" t="str">
            <v>Stand-Alone Special Provision</v>
          </cell>
        </row>
        <row r="1168">
          <cell r="A1168" t="str">
            <v>0721-0101000M - RECYCLING AGENT IN CRP</v>
          </cell>
          <cell r="B1168" t="str">
            <v>0721-0101000M</v>
          </cell>
          <cell r="C1168" t="str">
            <v>RECYCLING AGENT IN CRP</v>
          </cell>
          <cell r="D1168" t="str">
            <v>TON</v>
          </cell>
          <cell r="E1168">
            <v>6</v>
          </cell>
          <cell r="F1168" t="str">
            <v>ACP</v>
          </cell>
          <cell r="G1168" t="str">
            <v>Stand-Alone Special Provision</v>
          </cell>
        </row>
        <row r="1169">
          <cell r="A1169" t="str">
            <v>0721-0102000M - LIME IN CRP</v>
          </cell>
          <cell r="B1169" t="str">
            <v>0721-0102000M</v>
          </cell>
          <cell r="C1169" t="str">
            <v>LIME IN CRP</v>
          </cell>
          <cell r="D1169" t="str">
            <v>TON</v>
          </cell>
          <cell r="E1169">
            <v>6</v>
          </cell>
          <cell r="F1169" t="str">
            <v>ACP</v>
          </cell>
          <cell r="G1169" t="str">
            <v>Stand-Alone Special Provision</v>
          </cell>
        </row>
        <row r="1170">
          <cell r="A1170" t="str">
            <v>0725-0100000J - HOT IN-PLACE RECYCLED ASPHALT CONCRETE PAVEMENT</v>
          </cell>
          <cell r="B1170" t="str">
            <v>0725-0100000J</v>
          </cell>
          <cell r="C1170" t="str">
            <v>HOT IN-PLACE RECYCLED ASPHALT CONCRETE PAVEMENT</v>
          </cell>
          <cell r="D1170" t="str">
            <v>SQYD</v>
          </cell>
          <cell r="E1170">
            <v>6</v>
          </cell>
          <cell r="F1170" t="str">
            <v>ACP</v>
          </cell>
          <cell r="G1170" t="str">
            <v>Stand-Alone Special Provision</v>
          </cell>
        </row>
        <row r="1171">
          <cell r="A1171" t="str">
            <v>0725-0101000M - RA 1 RECYCLING AGENT IN HIR</v>
          </cell>
          <cell r="B1171" t="str">
            <v>0725-0101000M</v>
          </cell>
          <cell r="C1171" t="str">
            <v>RA 1 RECYCLING AGENT IN HIR</v>
          </cell>
          <cell r="D1171" t="str">
            <v>TON</v>
          </cell>
          <cell r="E1171">
            <v>6</v>
          </cell>
          <cell r="F1171" t="str">
            <v>ACP</v>
          </cell>
          <cell r="G1171" t="str">
            <v>Stand-Alone Special Provision</v>
          </cell>
        </row>
        <row r="1172">
          <cell r="A1172" t="str">
            <v>0725-0102000M - RA 5 RECYCLING AGENT IN HIR</v>
          </cell>
          <cell r="B1172" t="str">
            <v>0725-0102000M</v>
          </cell>
          <cell r="C1172" t="str">
            <v>RA 5 RECYCLING AGENT IN HIR</v>
          </cell>
          <cell r="D1172" t="str">
            <v>TON</v>
          </cell>
          <cell r="E1172">
            <v>6</v>
          </cell>
          <cell r="F1172" t="str">
            <v>ACP</v>
          </cell>
          <cell r="G1172" t="str">
            <v>Stand-Alone Special Provision</v>
          </cell>
        </row>
        <row r="1173">
          <cell r="A1173" t="str">
            <v>0725-0103000M - RA 25 RECYCLING AGENT IN HIR</v>
          </cell>
          <cell r="B1173" t="str">
            <v>0725-0103000M</v>
          </cell>
          <cell r="C1173" t="str">
            <v>RA 25 RECYCLING AGENT IN HIR</v>
          </cell>
          <cell r="D1173" t="str">
            <v>TON</v>
          </cell>
          <cell r="E1173">
            <v>6</v>
          </cell>
          <cell r="F1173" t="str">
            <v>ACP</v>
          </cell>
          <cell r="G1173" t="str">
            <v>Stand-Alone Special Provision</v>
          </cell>
        </row>
        <row r="1174">
          <cell r="A1174" t="str">
            <v>0725-0104000M - RA 75 RECYCLING AGENT IN HIR</v>
          </cell>
          <cell r="B1174" t="str">
            <v>0725-0104000M</v>
          </cell>
          <cell r="C1174" t="str">
            <v>RA 75 RECYCLING AGENT IN HIR</v>
          </cell>
          <cell r="D1174" t="str">
            <v>TON</v>
          </cell>
          <cell r="E1174">
            <v>6</v>
          </cell>
          <cell r="F1174" t="str">
            <v>ACP</v>
          </cell>
          <cell r="G1174" t="str">
            <v>Stand-Alone Special Provision</v>
          </cell>
        </row>
        <row r="1175">
          <cell r="A1175" t="str">
            <v>0725-0105000M - RA 250 RECYCLING AGENT IN HIR</v>
          </cell>
          <cell r="B1175" t="str">
            <v>0725-0105000M</v>
          </cell>
          <cell r="C1175" t="str">
            <v>RA 250 RECYCLING AGENT IN HIR</v>
          </cell>
          <cell r="D1175" t="str">
            <v>TON</v>
          </cell>
          <cell r="E1175">
            <v>6</v>
          </cell>
          <cell r="F1175" t="str">
            <v>ACP</v>
          </cell>
          <cell r="G1175" t="str">
            <v>Stand-Alone Special Provision</v>
          </cell>
        </row>
        <row r="1176">
          <cell r="A1176" t="str">
            <v>0725-0106000M - RA 500 RECYCLING AGENT IN HIR</v>
          </cell>
          <cell r="B1176" t="str">
            <v>0725-0106000M</v>
          </cell>
          <cell r="C1176" t="str">
            <v>RA 500 RECYCLING AGENT IN HIR</v>
          </cell>
          <cell r="D1176" t="str">
            <v>TON</v>
          </cell>
          <cell r="E1176">
            <v>6</v>
          </cell>
          <cell r="F1176" t="str">
            <v>ACP</v>
          </cell>
          <cell r="G1176" t="str">
            <v>Stand-Alone Special Provision</v>
          </cell>
        </row>
        <row r="1177">
          <cell r="A1177" t="str">
            <v>0730-0100000M - EMULSIFIED ASPHALT FOR TACK COAT</v>
          </cell>
          <cell r="B1177" t="str">
            <v>0730-0100000M</v>
          </cell>
          <cell r="C1177" t="str">
            <v>EMULSIFIED ASPHALT FOR TACK COAT</v>
          </cell>
          <cell r="D1177" t="str">
            <v>TON</v>
          </cell>
          <cell r="E1177">
            <v>6</v>
          </cell>
          <cell r="F1177" t="str">
            <v>ACP</v>
          </cell>
        </row>
        <row r="1178">
          <cell r="A1178" t="str">
            <v>0735-0100000M - EMULSIFIED ASPHALT CONCRETE MIXTURE</v>
          </cell>
          <cell r="B1178" t="str">
            <v>0735-0100000M</v>
          </cell>
          <cell r="C1178" t="str">
            <v>EMULSIFIED ASPHALT CONCRETE MIXTURE</v>
          </cell>
          <cell r="D1178" t="str">
            <v>TON</v>
          </cell>
          <cell r="E1178">
            <v>6</v>
          </cell>
          <cell r="F1178" t="str">
            <v>ACP</v>
          </cell>
        </row>
        <row r="1179">
          <cell r="A1179" t="str">
            <v>0735-0101000M - EMULSIFIED ASPHALT IN MIXTURE</v>
          </cell>
          <cell r="B1179" t="str">
            <v>0735-0101000M</v>
          </cell>
          <cell r="C1179" t="str">
            <v>EMULSIFIED ASPHALT IN MIXTURE</v>
          </cell>
          <cell r="D1179" t="str">
            <v>TON</v>
          </cell>
          <cell r="E1179">
            <v>6</v>
          </cell>
          <cell r="F1179" t="str">
            <v>ACP</v>
          </cell>
        </row>
        <row r="1180">
          <cell r="A1180" t="str">
            <v>0735-0102000K - CHOKE AGGREGATE</v>
          </cell>
          <cell r="B1180" t="str">
            <v>0735-0102000K</v>
          </cell>
          <cell r="C1180" t="str">
            <v>CHOKE AGGREGATE</v>
          </cell>
          <cell r="D1180" t="str">
            <v>CUYD</v>
          </cell>
          <cell r="E1180">
            <v>6</v>
          </cell>
          <cell r="F1180" t="str">
            <v>ACP</v>
          </cell>
        </row>
        <row r="1181">
          <cell r="A1181" t="str">
            <v>0735-0102000M - CHOKE AGGREGATE</v>
          </cell>
          <cell r="B1181" t="str">
            <v>0735-0102000M</v>
          </cell>
          <cell r="C1181" t="str">
            <v>CHOKE AGGREGATE</v>
          </cell>
          <cell r="D1181" t="str">
            <v>TON</v>
          </cell>
          <cell r="E1181">
            <v>6</v>
          </cell>
          <cell r="F1181" t="str">
            <v>ACP</v>
          </cell>
        </row>
        <row r="1182">
          <cell r="A1182" t="str">
            <v>0735-0104000M - EMULSIFIED ASPHALT CONCRETE IN LEVELING AND/OR PATCHING</v>
          </cell>
          <cell r="B1182" t="str">
            <v>0735-0104000M</v>
          </cell>
          <cell r="C1182" t="str">
            <v>EMULSIFIED ASPHALT CONCRETE IN LEVELING AND/OR PATCHING</v>
          </cell>
          <cell r="D1182" t="str">
            <v>TON</v>
          </cell>
          <cell r="E1182">
            <v>6</v>
          </cell>
          <cell r="F1182" t="str">
            <v>ACP</v>
          </cell>
        </row>
        <row r="1183">
          <cell r="A1183" t="str">
            <v>0735-0105000M - HAUL AND PLACE EMULSIFIED ASPHALT CONCRETE MIXTURE</v>
          </cell>
          <cell r="B1183" t="str">
            <v>0735-0105000M</v>
          </cell>
          <cell r="C1183" t="str">
            <v>HAUL AND PLACE EMULSIFIED ASPHALT CONCRETE MIXTURE</v>
          </cell>
          <cell r="D1183" t="str">
            <v>TON</v>
          </cell>
          <cell r="E1183">
            <v>6</v>
          </cell>
          <cell r="F1183" t="str">
            <v>ACP</v>
          </cell>
        </row>
        <row r="1184">
          <cell r="A1184" t="str">
            <v>0735-0106000M - HAUL AND PLACE CHOKE AGGREGATE</v>
          </cell>
          <cell r="B1184" t="str">
            <v>0735-0106000M</v>
          </cell>
          <cell r="C1184" t="str">
            <v>HAUL AND PLACE CHOKE AGGREGATE</v>
          </cell>
          <cell r="D1184" t="str">
            <v>TON</v>
          </cell>
          <cell r="E1184">
            <v>6</v>
          </cell>
          <cell r="F1184" t="str">
            <v>ACP</v>
          </cell>
        </row>
        <row r="1185">
          <cell r="A1185" t="str">
            <v>0740-0100000M - COMMERCIAL ASPHALT CONCRETE PAVEMENT</v>
          </cell>
          <cell r="B1185" t="str">
            <v>0740-0100000M</v>
          </cell>
          <cell r="C1185" t="str">
            <v>COMMERCIAL ASPHALT CONCRETE PAVEMENT</v>
          </cell>
          <cell r="D1185" t="str">
            <v>TON</v>
          </cell>
          <cell r="E1185">
            <v>6</v>
          </cell>
          <cell r="F1185" t="str">
            <v>ACP</v>
          </cell>
        </row>
        <row r="1186">
          <cell r="A1186" t="str">
            <v>0743-0100000M - 3/8 INCH PAC MIXTURE</v>
          </cell>
          <cell r="B1186" t="str">
            <v>0743-0100000M</v>
          </cell>
          <cell r="C1186" t="str">
            <v>3/8 INCH PAC MIXTURE</v>
          </cell>
          <cell r="D1186" t="str">
            <v>TON</v>
          </cell>
          <cell r="E1186">
            <v>6</v>
          </cell>
          <cell r="F1186" t="str">
            <v>ACP</v>
          </cell>
        </row>
        <row r="1187">
          <cell r="A1187" t="str">
            <v>0743-0200000M - 1/2 INCH PAC MIXTURE</v>
          </cell>
          <cell r="B1187" t="str">
            <v>0743-0200000M</v>
          </cell>
          <cell r="C1187" t="str">
            <v>1/2 INCH PAC MIXTURE</v>
          </cell>
          <cell r="D1187" t="str">
            <v>TON</v>
          </cell>
          <cell r="E1187">
            <v>6</v>
          </cell>
          <cell r="F1187" t="str">
            <v>ACP</v>
          </cell>
        </row>
        <row r="1188">
          <cell r="A1188" t="str">
            <v>0743-0300000M - 3/4 INCH ATPB MIXTURE</v>
          </cell>
          <cell r="B1188" t="str">
            <v>0743-0300000M</v>
          </cell>
          <cell r="C1188" t="str">
            <v>3/4 INCH ATPB MIXTURE</v>
          </cell>
          <cell r="D1188" t="str">
            <v>TON</v>
          </cell>
          <cell r="E1188">
            <v>6</v>
          </cell>
          <cell r="F1188" t="str">
            <v>ACP</v>
          </cell>
        </row>
        <row r="1189">
          <cell r="A1189" t="str">
            <v>0744-0100000M - LEVEL 1, _____ ACP MIXTURE _____</v>
          </cell>
          <cell r="B1189" t="str">
            <v>0744-0100000M</v>
          </cell>
          <cell r="C1189" t="str">
            <v>LEVEL 1, _____ ACP MIXTURE _____</v>
          </cell>
          <cell r="D1189" t="str">
            <v>TON</v>
          </cell>
          <cell r="E1189">
            <v>6</v>
          </cell>
          <cell r="F1189" t="str">
            <v>ACP</v>
          </cell>
        </row>
        <row r="1190">
          <cell r="A1190" t="str">
            <v>0744-0201000M - LEVEL 2, 3/4 INCH ACP MIXTURE</v>
          </cell>
          <cell r="B1190" t="str">
            <v>0744-0201000M</v>
          </cell>
          <cell r="C1190" t="str">
            <v>LEVEL 2, 3/4 INCH ACP MIXTURE</v>
          </cell>
          <cell r="D1190" t="str">
            <v>TON</v>
          </cell>
          <cell r="E1190">
            <v>6</v>
          </cell>
          <cell r="F1190" t="str">
            <v>ACP</v>
          </cell>
        </row>
        <row r="1191">
          <cell r="A1191" t="str">
            <v>0744-0202000M - LEVEL 2, 1/2 INCH ACP MIXTURE</v>
          </cell>
          <cell r="B1191" t="str">
            <v>0744-0202000M</v>
          </cell>
          <cell r="C1191" t="str">
            <v>LEVEL 2, 1/2 INCH ACP MIXTURE</v>
          </cell>
          <cell r="D1191" t="str">
            <v>TON</v>
          </cell>
          <cell r="E1191">
            <v>6</v>
          </cell>
          <cell r="F1191" t="str">
            <v>ACP</v>
          </cell>
        </row>
        <row r="1192">
          <cell r="A1192" t="str">
            <v>0744-0203000M - LEVEL 2, 3/8 INCH ACP MIXTURE</v>
          </cell>
          <cell r="B1192" t="str">
            <v>0744-0203000M</v>
          </cell>
          <cell r="C1192" t="str">
            <v>LEVEL 2, 3/8 INCH ACP MIXTURE</v>
          </cell>
          <cell r="D1192" t="str">
            <v>TON</v>
          </cell>
          <cell r="E1192">
            <v>6</v>
          </cell>
          <cell r="F1192" t="str">
            <v>ACP</v>
          </cell>
        </row>
        <row r="1193">
          <cell r="A1193" t="str">
            <v>0744-0230000M - LEVEL 2, 3/4 INCH ACP MIXTURE IN LEVELING</v>
          </cell>
          <cell r="B1193" t="str">
            <v>0744-0230000M</v>
          </cell>
          <cell r="C1193" t="str">
            <v>LEVEL 2, 3/4 INCH ACP MIXTURE IN LEVELING</v>
          </cell>
          <cell r="D1193" t="str">
            <v>TON</v>
          </cell>
          <cell r="E1193">
            <v>6</v>
          </cell>
          <cell r="F1193" t="str">
            <v>ACP</v>
          </cell>
        </row>
        <row r="1194">
          <cell r="A1194" t="str">
            <v>0744-0231000M - LEVEL 2, 1/2 INCH ACP MIXTURE IN LEVELING</v>
          </cell>
          <cell r="B1194" t="str">
            <v>0744-0231000M</v>
          </cell>
          <cell r="C1194" t="str">
            <v>LEVEL 2, 1/2 INCH ACP MIXTURE IN LEVELING</v>
          </cell>
          <cell r="D1194" t="str">
            <v>TON</v>
          </cell>
          <cell r="E1194">
            <v>6</v>
          </cell>
          <cell r="F1194" t="str">
            <v>ACP</v>
          </cell>
        </row>
        <row r="1195">
          <cell r="A1195" t="str">
            <v>0744-0232000M - LEVEL 2, 3/8 INCH ACP MIXTURE IN LEVELING</v>
          </cell>
          <cell r="B1195" t="str">
            <v>0744-0232000M</v>
          </cell>
          <cell r="C1195" t="str">
            <v>LEVEL 2, 3/8 INCH ACP MIXTURE IN LEVELING</v>
          </cell>
          <cell r="D1195" t="str">
            <v>TON</v>
          </cell>
          <cell r="E1195">
            <v>6</v>
          </cell>
          <cell r="F1195" t="str">
            <v>ACP</v>
          </cell>
        </row>
        <row r="1196">
          <cell r="A1196" t="str">
            <v>0744-0240000M - LEVEL 2, 3/4 INCH ACP MIXTURE IN TEMPORARY</v>
          </cell>
          <cell r="B1196" t="str">
            <v>0744-0240000M</v>
          </cell>
          <cell r="C1196" t="str">
            <v>LEVEL 2, 3/4 INCH ACP MIXTURE IN TEMPORARY</v>
          </cell>
          <cell r="D1196" t="str">
            <v>TON</v>
          </cell>
          <cell r="E1196">
            <v>6</v>
          </cell>
          <cell r="F1196" t="str">
            <v>ACP</v>
          </cell>
        </row>
        <row r="1197">
          <cell r="A1197" t="str">
            <v>0744-0241000M - LEVEL 2, 1/2 INCH ACP MIXTURE IN TEMPORARY</v>
          </cell>
          <cell r="B1197" t="str">
            <v>0744-0241000M</v>
          </cell>
          <cell r="C1197" t="str">
            <v>LEVEL 2, 1/2 INCH ACP MIXTURE IN TEMPORARY</v>
          </cell>
          <cell r="D1197" t="str">
            <v>TON</v>
          </cell>
          <cell r="E1197">
            <v>6</v>
          </cell>
          <cell r="F1197" t="str">
            <v>ACP</v>
          </cell>
        </row>
        <row r="1198">
          <cell r="A1198" t="str">
            <v>0744-0242000M - LEVEL 2, 3/8 INCH ACP MIXTURE IN TEMPORARY</v>
          </cell>
          <cell r="B1198" t="str">
            <v>0744-0242000M</v>
          </cell>
          <cell r="C1198" t="str">
            <v>LEVEL 2, 3/8 INCH ACP MIXTURE IN TEMPORARY</v>
          </cell>
          <cell r="D1198" t="str">
            <v>TON</v>
          </cell>
          <cell r="E1198">
            <v>6</v>
          </cell>
          <cell r="F1198" t="str">
            <v>ACP</v>
          </cell>
        </row>
        <row r="1199">
          <cell r="A1199" t="str">
            <v>0744-0260000M - LEVEL 2, 3/4 INCH ACP MIXTURE IN LEVELING AND TEMPORARY</v>
          </cell>
          <cell r="B1199" t="str">
            <v>0744-0260000M</v>
          </cell>
          <cell r="C1199" t="str">
            <v>LEVEL 2, 3/4 INCH ACP MIXTURE IN LEVELING AND TEMPORARY</v>
          </cell>
          <cell r="D1199" t="str">
            <v>TON</v>
          </cell>
          <cell r="E1199">
            <v>6</v>
          </cell>
          <cell r="F1199" t="str">
            <v>ACP</v>
          </cell>
        </row>
        <row r="1200">
          <cell r="A1200" t="str">
            <v>0744-0261000M - LEVEL 2, 1/2 INCH ACP MIXTURE IN LEVELING AND TEMPORARY</v>
          </cell>
          <cell r="B1200" t="str">
            <v>0744-0261000M</v>
          </cell>
          <cell r="C1200" t="str">
            <v>LEVEL 2, 1/2 INCH ACP MIXTURE IN LEVELING AND TEMPORARY</v>
          </cell>
          <cell r="D1200" t="str">
            <v>TON</v>
          </cell>
          <cell r="E1200">
            <v>6</v>
          </cell>
          <cell r="F1200" t="str">
            <v>ACP</v>
          </cell>
        </row>
        <row r="1201">
          <cell r="A1201" t="str">
            <v>0744-0262000M - LEVEL 2, 3/8 INCH ACP MIXTURE IN LEVELING AND TEMPORARY</v>
          </cell>
          <cell r="B1201" t="str">
            <v>0744-0262000M</v>
          </cell>
          <cell r="C1201" t="str">
            <v>LEVEL 2, 3/8 INCH ACP MIXTURE IN LEVELING AND TEMPORARY</v>
          </cell>
          <cell r="D1201" t="str">
            <v>TON</v>
          </cell>
          <cell r="E1201">
            <v>6</v>
          </cell>
          <cell r="F1201" t="str">
            <v>ACP</v>
          </cell>
        </row>
        <row r="1202">
          <cell r="A1202" t="str">
            <v>0744-0301000M - LEVEL 3, 3/4 INCH ACP MIXTURE</v>
          </cell>
          <cell r="B1202" t="str">
            <v>0744-0301000M</v>
          </cell>
          <cell r="C1202" t="str">
            <v>LEVEL 3, 3/4 INCH ACP MIXTURE</v>
          </cell>
          <cell r="D1202" t="str">
            <v>TON</v>
          </cell>
          <cell r="E1202">
            <v>6</v>
          </cell>
          <cell r="F1202" t="str">
            <v>ACP</v>
          </cell>
        </row>
        <row r="1203">
          <cell r="A1203" t="str">
            <v>0744-0302000M - LEVEL 3, 1/2 INCH ACP MIXTURE</v>
          </cell>
          <cell r="B1203" t="str">
            <v>0744-0302000M</v>
          </cell>
          <cell r="C1203" t="str">
            <v>LEVEL 3, 1/2 INCH ACP MIXTURE</v>
          </cell>
          <cell r="D1203" t="str">
            <v>TON</v>
          </cell>
          <cell r="E1203">
            <v>6</v>
          </cell>
          <cell r="F1203" t="str">
            <v>ACP</v>
          </cell>
        </row>
        <row r="1204">
          <cell r="A1204" t="str">
            <v>0744-0303000M - LEVEL 3, 3/8 INCH ACP MIXTURE</v>
          </cell>
          <cell r="B1204" t="str">
            <v>0744-0303000M</v>
          </cell>
          <cell r="C1204" t="str">
            <v>LEVEL 3, 3/8 INCH ACP MIXTURE</v>
          </cell>
          <cell r="D1204" t="str">
            <v>TON</v>
          </cell>
          <cell r="E1204">
            <v>6</v>
          </cell>
          <cell r="F1204" t="str">
            <v>ACP</v>
          </cell>
        </row>
        <row r="1205">
          <cell r="A1205" t="str">
            <v>0744-0330000M - LEVEL 3, 3/4 INCH ACP MIXTURE IN LEVELING</v>
          </cell>
          <cell r="B1205" t="str">
            <v>0744-0330000M</v>
          </cell>
          <cell r="C1205" t="str">
            <v>LEVEL 3, 3/4 INCH ACP MIXTURE IN LEVELING</v>
          </cell>
          <cell r="D1205" t="str">
            <v>TON</v>
          </cell>
          <cell r="E1205">
            <v>6</v>
          </cell>
          <cell r="F1205" t="str">
            <v>ACP</v>
          </cell>
        </row>
        <row r="1206">
          <cell r="A1206" t="str">
            <v>0744-0331000M - LEVEL 3, 1/2 INCH ACP MIXTURE IN LEVELING</v>
          </cell>
          <cell r="B1206" t="str">
            <v>0744-0331000M</v>
          </cell>
          <cell r="C1206" t="str">
            <v>LEVEL 3, 1/2 INCH ACP MIXTURE IN LEVELING</v>
          </cell>
          <cell r="D1206" t="str">
            <v>TON</v>
          </cell>
          <cell r="E1206">
            <v>6</v>
          </cell>
          <cell r="F1206" t="str">
            <v>ACP</v>
          </cell>
        </row>
        <row r="1207">
          <cell r="A1207" t="str">
            <v>0744-0332000M - LEVEL 3, 3/8 INCH ACP MIXTURE IN LEVELING</v>
          </cell>
          <cell r="B1207" t="str">
            <v>0744-0332000M</v>
          </cell>
          <cell r="C1207" t="str">
            <v>LEVEL 3, 3/8 INCH ACP MIXTURE IN LEVELING</v>
          </cell>
          <cell r="D1207" t="str">
            <v>TON</v>
          </cell>
          <cell r="E1207">
            <v>6</v>
          </cell>
          <cell r="F1207" t="str">
            <v>ACP</v>
          </cell>
        </row>
        <row r="1208">
          <cell r="A1208" t="str">
            <v>0744-0340000M - LEVEL 3, 3/4 INCH ACP MIXTURE IN TEMPORARY</v>
          </cell>
          <cell r="B1208" t="str">
            <v>0744-0340000M</v>
          </cell>
          <cell r="C1208" t="str">
            <v>LEVEL 3, 3/4 INCH ACP MIXTURE IN TEMPORARY</v>
          </cell>
          <cell r="D1208" t="str">
            <v>TON</v>
          </cell>
          <cell r="E1208">
            <v>6</v>
          </cell>
          <cell r="F1208" t="str">
            <v>ACP</v>
          </cell>
        </row>
        <row r="1209">
          <cell r="A1209" t="str">
            <v>0744-0341000M - LEVEL 3, 1/2 INCH ACP MIXTURE IN TEMPORARY</v>
          </cell>
          <cell r="B1209" t="str">
            <v>0744-0341000M</v>
          </cell>
          <cell r="C1209" t="str">
            <v>LEVEL 3, 1/2 INCH ACP MIXTURE IN TEMPORARY</v>
          </cell>
          <cell r="D1209" t="str">
            <v>TON</v>
          </cell>
          <cell r="E1209">
            <v>6</v>
          </cell>
          <cell r="F1209" t="str">
            <v>ACP</v>
          </cell>
        </row>
        <row r="1210">
          <cell r="A1210" t="str">
            <v>0744-0342000M - LEVEL 3, 3/8 INCH ACP MIXTURE IN TEMPORARY</v>
          </cell>
          <cell r="B1210" t="str">
            <v>0744-0342000M</v>
          </cell>
          <cell r="C1210" t="str">
            <v>LEVEL 3, 3/8 INCH ACP MIXTURE IN TEMPORARY</v>
          </cell>
          <cell r="D1210" t="str">
            <v>TON</v>
          </cell>
          <cell r="E1210">
            <v>6</v>
          </cell>
          <cell r="F1210" t="str">
            <v>ACP</v>
          </cell>
        </row>
        <row r="1211">
          <cell r="A1211" t="str">
            <v>0744-0360000M - LEVEL 3, 3/4 INCH ACP MIXTURE IN LEVELING AND TEMPORARY</v>
          </cell>
          <cell r="B1211" t="str">
            <v>0744-0360000M</v>
          </cell>
          <cell r="C1211" t="str">
            <v>LEVEL 3, 3/4 INCH ACP MIXTURE IN LEVELING AND TEMPORARY</v>
          </cell>
          <cell r="D1211" t="str">
            <v>TON</v>
          </cell>
          <cell r="E1211">
            <v>6</v>
          </cell>
          <cell r="F1211" t="str">
            <v>ACP</v>
          </cell>
        </row>
        <row r="1212">
          <cell r="A1212" t="str">
            <v>0744-0361000M - LEVEL 3, 1/2 INCH ACP MIXTURE IN LEVELING AND TEMPORARY</v>
          </cell>
          <cell r="B1212" t="str">
            <v>0744-0361000M</v>
          </cell>
          <cell r="C1212" t="str">
            <v>LEVEL 3, 1/2 INCH ACP MIXTURE IN LEVELING AND TEMPORARY</v>
          </cell>
          <cell r="D1212" t="str">
            <v>TON</v>
          </cell>
          <cell r="E1212">
            <v>6</v>
          </cell>
          <cell r="F1212" t="str">
            <v>ACP</v>
          </cell>
        </row>
        <row r="1213">
          <cell r="A1213" t="str">
            <v>0744-0362000M - LEVEL 3, 3/8 INCH ACP MIXTURE IN LEVELING AND TEMPORARY</v>
          </cell>
          <cell r="B1213" t="str">
            <v>0744-0362000M</v>
          </cell>
          <cell r="C1213" t="str">
            <v>LEVEL 3, 3/8 INCH ACP MIXTURE IN LEVELING AND TEMPORARY</v>
          </cell>
          <cell r="D1213" t="str">
            <v>TON</v>
          </cell>
          <cell r="E1213">
            <v>6</v>
          </cell>
          <cell r="F1213" t="str">
            <v>ACP</v>
          </cell>
        </row>
        <row r="1214">
          <cell r="A1214" t="str">
            <v>0745-0100000M - LEVEL 1, _____ _____ ACP _____</v>
          </cell>
          <cell r="B1214" t="str">
            <v>0745-0100000M</v>
          </cell>
          <cell r="C1214" t="str">
            <v>LEVEL 1, _____ _____ ACP _____</v>
          </cell>
          <cell r="D1214" t="str">
            <v>TON</v>
          </cell>
          <cell r="E1214">
            <v>6</v>
          </cell>
          <cell r="F1214" t="str">
            <v>ACP</v>
          </cell>
        </row>
        <row r="1215">
          <cell r="A1215" t="str">
            <v>0745-0201000M - LEVEL 2, 3/4 INCH ACP</v>
          </cell>
          <cell r="B1215" t="str">
            <v>0745-0201000M</v>
          </cell>
          <cell r="C1215" t="str">
            <v>LEVEL 2, 3/4 INCH ACP</v>
          </cell>
          <cell r="D1215" t="str">
            <v>TON</v>
          </cell>
          <cell r="E1215">
            <v>6</v>
          </cell>
          <cell r="F1215" t="str">
            <v>ACP</v>
          </cell>
        </row>
        <row r="1216">
          <cell r="A1216" t="str">
            <v>0745-0202000M - LEVEL 2, 1/2 INCH ACP</v>
          </cell>
          <cell r="B1216" t="str">
            <v>0745-0202000M</v>
          </cell>
          <cell r="C1216" t="str">
            <v>LEVEL 2, 1/2 INCH ACP</v>
          </cell>
          <cell r="D1216" t="str">
            <v>TON</v>
          </cell>
          <cell r="E1216">
            <v>6</v>
          </cell>
          <cell r="F1216" t="str">
            <v>ACP</v>
          </cell>
        </row>
        <row r="1217">
          <cell r="A1217" t="str">
            <v>0745-0203000M - LEVEL 2, 3/8 INCH ACP</v>
          </cell>
          <cell r="B1217" t="str">
            <v>0745-0203000M</v>
          </cell>
          <cell r="C1217" t="str">
            <v>LEVEL 2, 3/8 INCH ACP</v>
          </cell>
          <cell r="D1217" t="str">
            <v>TON</v>
          </cell>
          <cell r="E1217">
            <v>6</v>
          </cell>
          <cell r="F1217" t="str">
            <v>ACP</v>
          </cell>
        </row>
        <row r="1218">
          <cell r="A1218" t="str">
            <v>0745-0221000M - LEVEL 2, 3/4 INCH LIME TREATED ACP</v>
          </cell>
          <cell r="B1218" t="str">
            <v>0745-0221000M</v>
          </cell>
          <cell r="C1218" t="str">
            <v>LEVEL 2, 3/4 INCH LIME TREATED ACP</v>
          </cell>
          <cell r="D1218" t="str">
            <v>TON</v>
          </cell>
          <cell r="E1218">
            <v>6</v>
          </cell>
          <cell r="F1218" t="str">
            <v>ACP</v>
          </cell>
        </row>
        <row r="1219">
          <cell r="A1219" t="str">
            <v>0745-0222000M - LEVEL 2, 1/2 INCH LIME TREATED ACP</v>
          </cell>
          <cell r="B1219" t="str">
            <v>0745-0222000M</v>
          </cell>
          <cell r="C1219" t="str">
            <v>LEVEL 2, 1/2 INCH LIME TREATED ACP</v>
          </cell>
          <cell r="D1219" t="str">
            <v>TON</v>
          </cell>
          <cell r="E1219">
            <v>6</v>
          </cell>
          <cell r="F1219" t="str">
            <v>ACP</v>
          </cell>
        </row>
        <row r="1220">
          <cell r="A1220" t="str">
            <v>0745-0223000M - LEVEL 2, 3/8 INCH LIME TREATED ACP</v>
          </cell>
          <cell r="B1220" t="str">
            <v>0745-0223000M</v>
          </cell>
          <cell r="C1220" t="str">
            <v>LEVEL 2, 3/8 INCH LIME TREATED ACP</v>
          </cell>
          <cell r="D1220" t="str">
            <v>TON</v>
          </cell>
          <cell r="E1220">
            <v>6</v>
          </cell>
          <cell r="F1220" t="str">
            <v>ACP</v>
          </cell>
        </row>
        <row r="1221">
          <cell r="A1221" t="str">
            <v>0745-0230000M - LEVEL 2, 3/4 INCH ACP IN LEVELING</v>
          </cell>
          <cell r="B1221" t="str">
            <v>0745-0230000M</v>
          </cell>
          <cell r="C1221" t="str">
            <v>LEVEL 2, 3/4 INCH ACP IN LEVELING</v>
          </cell>
          <cell r="D1221" t="str">
            <v>TON</v>
          </cell>
          <cell r="E1221">
            <v>6</v>
          </cell>
          <cell r="F1221" t="str">
            <v>ACP</v>
          </cell>
        </row>
        <row r="1222">
          <cell r="A1222" t="str">
            <v>0745-0231000M - LEVEL 2, 1/2 INCH ACP IN LEVELING</v>
          </cell>
          <cell r="B1222" t="str">
            <v>0745-0231000M</v>
          </cell>
          <cell r="C1222" t="str">
            <v>LEVEL 2, 1/2 INCH ACP IN LEVELING</v>
          </cell>
          <cell r="D1222" t="str">
            <v>TON</v>
          </cell>
          <cell r="E1222">
            <v>6</v>
          </cell>
          <cell r="F1222" t="str">
            <v>ACP</v>
          </cell>
        </row>
        <row r="1223">
          <cell r="A1223" t="str">
            <v>0745-0232000M - LEVEL 2, 3/8 INCH ACP IN LEVELING</v>
          </cell>
          <cell r="B1223" t="str">
            <v>0745-0232000M</v>
          </cell>
          <cell r="C1223" t="str">
            <v>LEVEL 2, 3/8 INCH ACP IN LEVELING</v>
          </cell>
          <cell r="D1223" t="str">
            <v>TON</v>
          </cell>
          <cell r="E1223">
            <v>6</v>
          </cell>
          <cell r="F1223" t="str">
            <v>ACP</v>
          </cell>
        </row>
        <row r="1224">
          <cell r="A1224" t="str">
            <v>0745-0233000M - LEVEL 2, 3/4 INCH LIME TREATED ACP IN LEVELING</v>
          </cell>
          <cell r="B1224" t="str">
            <v>0745-0233000M</v>
          </cell>
          <cell r="C1224" t="str">
            <v>LEVEL 2, 3/4 INCH LIME TREATED ACP IN LEVELING</v>
          </cell>
          <cell r="D1224" t="str">
            <v>TON</v>
          </cell>
          <cell r="E1224">
            <v>6</v>
          </cell>
          <cell r="F1224" t="str">
            <v>ACP</v>
          </cell>
        </row>
        <row r="1225">
          <cell r="A1225" t="str">
            <v>0745-0234000M - LEVEL 2, 1/2 INCH LIME TREATED ACP IN LEVELING</v>
          </cell>
          <cell r="B1225" t="str">
            <v>0745-0234000M</v>
          </cell>
          <cell r="C1225" t="str">
            <v>LEVEL 2, 1/2 INCH LIME TREATED ACP IN LEVELING</v>
          </cell>
          <cell r="D1225" t="str">
            <v>TON</v>
          </cell>
          <cell r="E1225">
            <v>6</v>
          </cell>
          <cell r="F1225" t="str">
            <v>ACP</v>
          </cell>
        </row>
        <row r="1226">
          <cell r="A1226" t="str">
            <v>0745-0235000M - LEVEL 2, 3/8 INCH LIME TREATED ACP IN LEVELING</v>
          </cell>
          <cell r="B1226" t="str">
            <v>0745-0235000M</v>
          </cell>
          <cell r="C1226" t="str">
            <v>LEVEL 2, 3/8 INCH LIME TREATED ACP IN LEVELING</v>
          </cell>
          <cell r="D1226" t="str">
            <v>TON</v>
          </cell>
          <cell r="E1226">
            <v>6</v>
          </cell>
          <cell r="F1226" t="str">
            <v>ACP</v>
          </cell>
        </row>
        <row r="1227">
          <cell r="A1227" t="str">
            <v>0745-0240000M - LEVEL 2, 3/4 INCH ACP IN TEMPORARY</v>
          </cell>
          <cell r="B1227" t="str">
            <v>0745-0240000M</v>
          </cell>
          <cell r="C1227" t="str">
            <v>LEVEL 2, 3/4 INCH ACP IN TEMPORARY</v>
          </cell>
          <cell r="D1227" t="str">
            <v>TON</v>
          </cell>
          <cell r="E1227">
            <v>6</v>
          </cell>
          <cell r="F1227" t="str">
            <v>ACP</v>
          </cell>
        </row>
        <row r="1228">
          <cell r="A1228" t="str">
            <v>0745-0241000M - LEVEL 2, 1/2 INCH ACP IN TEMPORARY</v>
          </cell>
          <cell r="B1228" t="str">
            <v>0745-0241000M</v>
          </cell>
          <cell r="C1228" t="str">
            <v>LEVEL 2, 1/2 INCH ACP IN TEMPORARY</v>
          </cell>
          <cell r="D1228" t="str">
            <v>TON</v>
          </cell>
          <cell r="E1228">
            <v>6</v>
          </cell>
          <cell r="F1228" t="str">
            <v>ACP</v>
          </cell>
        </row>
        <row r="1229">
          <cell r="A1229" t="str">
            <v>0745-0242000M - LEVEL 2, 3/8 INCH ACP IN TEMPORARY</v>
          </cell>
          <cell r="B1229" t="str">
            <v>0745-0242000M</v>
          </cell>
          <cell r="C1229" t="str">
            <v>LEVEL 2, 3/8 INCH ACP IN TEMPORARY</v>
          </cell>
          <cell r="D1229" t="str">
            <v>TON</v>
          </cell>
          <cell r="E1229">
            <v>6</v>
          </cell>
          <cell r="F1229" t="str">
            <v>ACP</v>
          </cell>
        </row>
        <row r="1230">
          <cell r="A1230" t="str">
            <v>0745-0250000M - LEVEL 2, 3/4 INCH LIME TREATED ACP IN TEMPORARY</v>
          </cell>
          <cell r="B1230" t="str">
            <v>0745-0250000M</v>
          </cell>
          <cell r="C1230" t="str">
            <v>LEVEL 2, 3/4 INCH LIME TREATED ACP IN TEMPORARY</v>
          </cell>
          <cell r="D1230" t="str">
            <v>TON</v>
          </cell>
          <cell r="E1230">
            <v>6</v>
          </cell>
          <cell r="F1230" t="str">
            <v>ACP</v>
          </cell>
        </row>
        <row r="1231">
          <cell r="A1231" t="str">
            <v>0745-0251000M - LEVEL 2, 1/2 INCH LIME TREATED ACP IN TEMPORARY</v>
          </cell>
          <cell r="B1231" t="str">
            <v>0745-0251000M</v>
          </cell>
          <cell r="C1231" t="str">
            <v>LEVEL 2, 1/2 INCH LIME TREATED ACP IN TEMPORARY</v>
          </cell>
          <cell r="D1231" t="str">
            <v>TON</v>
          </cell>
          <cell r="E1231">
            <v>6</v>
          </cell>
          <cell r="F1231" t="str">
            <v>ACP</v>
          </cell>
        </row>
        <row r="1232">
          <cell r="A1232" t="str">
            <v>0745-0252000M - LEVEL 2, 3/8 INCH LIME TREATED ACP IN TEMPORARY</v>
          </cell>
          <cell r="B1232" t="str">
            <v>0745-0252000M</v>
          </cell>
          <cell r="C1232" t="str">
            <v>LEVEL 2, 3/8 INCH LIME TREATED ACP IN TEMPORARY</v>
          </cell>
          <cell r="D1232" t="str">
            <v>TON</v>
          </cell>
          <cell r="E1232">
            <v>6</v>
          </cell>
          <cell r="F1232" t="str">
            <v>ACP</v>
          </cell>
        </row>
        <row r="1233">
          <cell r="A1233" t="str">
            <v>0745-0260000M - LEVEL 2, 3/4 INCH ACP IN LEVELING AND TEMPORARY</v>
          </cell>
          <cell r="B1233" t="str">
            <v>0745-0260000M</v>
          </cell>
          <cell r="C1233" t="str">
            <v>LEVEL 2, 3/4 INCH ACP IN LEVELING AND TEMPORARY</v>
          </cell>
          <cell r="D1233" t="str">
            <v>TON</v>
          </cell>
          <cell r="E1233">
            <v>6</v>
          </cell>
          <cell r="F1233" t="str">
            <v>ACP</v>
          </cell>
        </row>
        <row r="1234">
          <cell r="A1234" t="str">
            <v>0745-0261000M - LEVEL 2, 1/2 INCH ACP IN LEVELING AND TEMPORARY</v>
          </cell>
          <cell r="B1234" t="str">
            <v>0745-0261000M</v>
          </cell>
          <cell r="C1234" t="str">
            <v>LEVEL 2, 1/2 INCH ACP IN LEVELING AND TEMPORARY</v>
          </cell>
          <cell r="D1234" t="str">
            <v>TON</v>
          </cell>
          <cell r="E1234">
            <v>6</v>
          </cell>
          <cell r="F1234" t="str">
            <v>ACP</v>
          </cell>
        </row>
        <row r="1235">
          <cell r="A1235" t="str">
            <v>0745-0262000M - LEVEL 2, 3/8 INCH ACP IN LEVELING AND TEMPORARY</v>
          </cell>
          <cell r="B1235" t="str">
            <v>0745-0262000M</v>
          </cell>
          <cell r="C1235" t="str">
            <v>LEVEL 2, 3/8 INCH ACP IN LEVELING AND TEMPORARY</v>
          </cell>
          <cell r="D1235" t="str">
            <v>TON</v>
          </cell>
          <cell r="E1235">
            <v>6</v>
          </cell>
          <cell r="F1235" t="str">
            <v>ACP</v>
          </cell>
        </row>
        <row r="1236">
          <cell r="A1236" t="str">
            <v>0745-0270000M - LEVEL 2, 3/4 INCH LIME TREATED ACP IN LEVELING AND TEMPORARY</v>
          </cell>
          <cell r="B1236" t="str">
            <v>0745-0270000M</v>
          </cell>
          <cell r="C1236" t="str">
            <v>LEVEL 2, 3/4 INCH LIME TREATED ACP IN LEVELING AND TEMPORARY</v>
          </cell>
          <cell r="D1236" t="str">
            <v>TON</v>
          </cell>
          <cell r="E1236">
            <v>6</v>
          </cell>
          <cell r="F1236" t="str">
            <v>ACP</v>
          </cell>
        </row>
        <row r="1237">
          <cell r="A1237" t="str">
            <v>0745-0271000M - LEVEL 2, 1/2 INCH LIME TREATED ACP IN LEVELING AND TEMPORARY</v>
          </cell>
          <cell r="B1237" t="str">
            <v>0745-0271000M</v>
          </cell>
          <cell r="C1237" t="str">
            <v>LEVEL 2, 1/2 INCH LIME TREATED ACP IN LEVELING AND TEMPORARY</v>
          </cell>
          <cell r="D1237" t="str">
            <v>TON</v>
          </cell>
          <cell r="E1237">
            <v>6</v>
          </cell>
          <cell r="F1237" t="str">
            <v>ACP</v>
          </cell>
        </row>
        <row r="1238">
          <cell r="A1238" t="str">
            <v>0745-0272000M - LEVEL 2, 3/8 INCH LIME TREATED ACP IN LEVELING AND TEMPORARY</v>
          </cell>
          <cell r="B1238" t="str">
            <v>0745-0272000M</v>
          </cell>
          <cell r="C1238" t="str">
            <v>LEVEL 2, 3/8 INCH LIME TREATED ACP IN LEVELING AND TEMPORARY</v>
          </cell>
          <cell r="D1238" t="str">
            <v>TON</v>
          </cell>
          <cell r="E1238">
            <v>6</v>
          </cell>
          <cell r="F1238" t="str">
            <v>ACP</v>
          </cell>
        </row>
        <row r="1239">
          <cell r="A1239" t="str">
            <v>0745-0301000M - LEVEL 3, 3/4 INCH ACP</v>
          </cell>
          <cell r="B1239" t="str">
            <v>0745-0301000M</v>
          </cell>
          <cell r="C1239" t="str">
            <v>LEVEL 3, 3/4 INCH ACP</v>
          </cell>
          <cell r="D1239" t="str">
            <v>TON</v>
          </cell>
          <cell r="E1239">
            <v>6</v>
          </cell>
          <cell r="F1239" t="str">
            <v>ACP</v>
          </cell>
        </row>
        <row r="1240">
          <cell r="A1240" t="str">
            <v>0745-0302000M - LEVEL 3, 1/2 INCH ACP</v>
          </cell>
          <cell r="B1240" t="str">
            <v>0745-0302000M</v>
          </cell>
          <cell r="C1240" t="str">
            <v>LEVEL 3, 1/2 INCH ACP</v>
          </cell>
          <cell r="D1240" t="str">
            <v>TON</v>
          </cell>
          <cell r="E1240">
            <v>6</v>
          </cell>
          <cell r="F1240" t="str">
            <v>ACP</v>
          </cell>
        </row>
        <row r="1241">
          <cell r="A1241" t="str">
            <v>0745-0303000M - LEVEL 3, 3/8 INCH ACP</v>
          </cell>
          <cell r="B1241" t="str">
            <v>0745-0303000M</v>
          </cell>
          <cell r="C1241" t="str">
            <v>LEVEL 3, 3/8 INCH ACP</v>
          </cell>
          <cell r="D1241" t="str">
            <v>TON</v>
          </cell>
          <cell r="E1241">
            <v>6</v>
          </cell>
          <cell r="F1241" t="str">
            <v>ACP</v>
          </cell>
        </row>
        <row r="1242">
          <cell r="A1242" t="str">
            <v>0745-0321000M - LEVEL 3, 3/4 INCH LIME TREATED ACP</v>
          </cell>
          <cell r="B1242" t="str">
            <v>0745-0321000M</v>
          </cell>
          <cell r="C1242" t="str">
            <v>LEVEL 3, 3/4 INCH LIME TREATED ACP</v>
          </cell>
          <cell r="D1242" t="str">
            <v>TON</v>
          </cell>
          <cell r="E1242">
            <v>6</v>
          </cell>
          <cell r="F1242" t="str">
            <v>ACP</v>
          </cell>
        </row>
        <row r="1243">
          <cell r="A1243" t="str">
            <v>0745-0322000M - LEVEL 3, 1/2 INCH LIME TREATED ACP</v>
          </cell>
          <cell r="B1243" t="str">
            <v>0745-0322000M</v>
          </cell>
          <cell r="C1243" t="str">
            <v>LEVEL 3, 1/2 INCH LIME TREATED ACP</v>
          </cell>
          <cell r="D1243" t="str">
            <v>TON</v>
          </cell>
          <cell r="E1243">
            <v>6</v>
          </cell>
          <cell r="F1243" t="str">
            <v>ACP</v>
          </cell>
        </row>
        <row r="1244">
          <cell r="A1244" t="str">
            <v>0745-0323000M - LEVEL 3, 3/8 INCH LIME TREATED ACP</v>
          </cell>
          <cell r="B1244" t="str">
            <v>0745-0323000M</v>
          </cell>
          <cell r="C1244" t="str">
            <v>LEVEL 3, 3/8 INCH LIME TREATED ACP</v>
          </cell>
          <cell r="D1244" t="str">
            <v>TON</v>
          </cell>
          <cell r="E1244">
            <v>6</v>
          </cell>
          <cell r="F1244" t="str">
            <v>ACP</v>
          </cell>
        </row>
        <row r="1245">
          <cell r="A1245" t="str">
            <v>0745-0330000M - LEVEL 3, 3/4 INCH ACP IN LEVELING</v>
          </cell>
          <cell r="B1245" t="str">
            <v>0745-0330000M</v>
          </cell>
          <cell r="C1245" t="str">
            <v>LEVEL 3, 3/4 INCH ACP IN LEVELING</v>
          </cell>
          <cell r="D1245" t="str">
            <v>TON</v>
          </cell>
          <cell r="E1245">
            <v>6</v>
          </cell>
          <cell r="F1245" t="str">
            <v>ACP</v>
          </cell>
        </row>
        <row r="1246">
          <cell r="A1246" t="str">
            <v>0745-0331000M - LEVEL 3, 1/2 INCH ACP IN LEVELING</v>
          </cell>
          <cell r="B1246" t="str">
            <v>0745-0331000M</v>
          </cell>
          <cell r="C1246" t="str">
            <v>LEVEL 3, 1/2 INCH ACP IN LEVELING</v>
          </cell>
          <cell r="D1246" t="str">
            <v>TON</v>
          </cell>
          <cell r="E1246">
            <v>6</v>
          </cell>
          <cell r="F1246" t="str">
            <v>ACP</v>
          </cell>
        </row>
        <row r="1247">
          <cell r="A1247" t="str">
            <v>0745-0332000M - LEVEL 3, 3/8 INCH ACP IN LEVELING</v>
          </cell>
          <cell r="B1247" t="str">
            <v>0745-0332000M</v>
          </cell>
          <cell r="C1247" t="str">
            <v>LEVEL 3, 3/8 INCH ACP IN LEVELING</v>
          </cell>
          <cell r="D1247" t="str">
            <v>TON</v>
          </cell>
          <cell r="E1247">
            <v>6</v>
          </cell>
          <cell r="F1247" t="str">
            <v>ACP</v>
          </cell>
        </row>
        <row r="1248">
          <cell r="A1248" t="str">
            <v>0745-0333000M - LEVEL 3, 3/4 INCH LIME TREATED ACP IN LEVELING</v>
          </cell>
          <cell r="B1248" t="str">
            <v>0745-0333000M</v>
          </cell>
          <cell r="C1248" t="str">
            <v>LEVEL 3, 3/4 INCH LIME TREATED ACP IN LEVELING</v>
          </cell>
          <cell r="D1248" t="str">
            <v>TON</v>
          </cell>
          <cell r="E1248">
            <v>6</v>
          </cell>
          <cell r="F1248" t="str">
            <v>ACP</v>
          </cell>
        </row>
        <row r="1249">
          <cell r="A1249" t="str">
            <v>0745-0334000M - LEVEL 3, 1/2 INCH LIME TREATED ACP IN LEVELING</v>
          </cell>
          <cell r="B1249" t="str">
            <v>0745-0334000M</v>
          </cell>
          <cell r="C1249" t="str">
            <v>LEVEL 3, 1/2 INCH LIME TREATED ACP IN LEVELING</v>
          </cell>
          <cell r="D1249" t="str">
            <v>TON</v>
          </cell>
          <cell r="E1249">
            <v>6</v>
          </cell>
          <cell r="F1249" t="str">
            <v>ACP</v>
          </cell>
        </row>
        <row r="1250">
          <cell r="A1250" t="str">
            <v>0745-0335000M - LEVEL 3, 3/8 INCH LIME TREATED ACP IN LEVELING</v>
          </cell>
          <cell r="B1250" t="str">
            <v>0745-0335000M</v>
          </cell>
          <cell r="C1250" t="str">
            <v>LEVEL 3, 3/8 INCH LIME TREATED ACP IN LEVELING</v>
          </cell>
          <cell r="D1250" t="str">
            <v>TON</v>
          </cell>
          <cell r="E1250">
            <v>6</v>
          </cell>
          <cell r="F1250" t="str">
            <v>ACP</v>
          </cell>
        </row>
        <row r="1251">
          <cell r="A1251" t="str">
            <v>0745-0340000M - LEVEL 3, 3/4 INCH ACP IN TEMPORARY</v>
          </cell>
          <cell r="B1251" t="str">
            <v>0745-0340000M</v>
          </cell>
          <cell r="C1251" t="str">
            <v>LEVEL 3, 3/4 INCH ACP IN TEMPORARY</v>
          </cell>
          <cell r="D1251" t="str">
            <v>TON</v>
          </cell>
          <cell r="E1251">
            <v>6</v>
          </cell>
          <cell r="F1251" t="str">
            <v>ACP</v>
          </cell>
        </row>
        <row r="1252">
          <cell r="A1252" t="str">
            <v>0745-0341000M - LEVEL 3, 1/2 INCH ACP IN TEMPORARY</v>
          </cell>
          <cell r="B1252" t="str">
            <v>0745-0341000M</v>
          </cell>
          <cell r="C1252" t="str">
            <v>LEVEL 3, 1/2 INCH ACP IN TEMPORARY</v>
          </cell>
          <cell r="D1252" t="str">
            <v>TON</v>
          </cell>
          <cell r="E1252">
            <v>6</v>
          </cell>
          <cell r="F1252" t="str">
            <v>ACP</v>
          </cell>
        </row>
        <row r="1253">
          <cell r="A1253" t="str">
            <v>0745-0342000M - LEVEL 3, 3/8 INCH ACP IN TEMPORARY</v>
          </cell>
          <cell r="B1253" t="str">
            <v>0745-0342000M</v>
          </cell>
          <cell r="C1253" t="str">
            <v>LEVEL 3, 3/8 INCH ACP IN TEMPORARY</v>
          </cell>
          <cell r="D1253" t="str">
            <v>TON</v>
          </cell>
          <cell r="E1253">
            <v>6</v>
          </cell>
          <cell r="F1253" t="str">
            <v>ACP</v>
          </cell>
        </row>
        <row r="1254">
          <cell r="A1254" t="str">
            <v>0745-0350000M - LEVEL 3, 3/4 INCH LIME TREATED ACP IN TEMPORARY</v>
          </cell>
          <cell r="B1254" t="str">
            <v>0745-0350000M</v>
          </cell>
          <cell r="C1254" t="str">
            <v>LEVEL 3, 3/4 INCH LIME TREATED ACP IN TEMPORARY</v>
          </cell>
          <cell r="D1254" t="str">
            <v>TON</v>
          </cell>
          <cell r="E1254">
            <v>6</v>
          </cell>
          <cell r="F1254" t="str">
            <v>ACP</v>
          </cell>
        </row>
        <row r="1255">
          <cell r="A1255" t="str">
            <v>0745-0351000M - LEVEL 3, 1/2 INCH LIME TREATED ACP IN TEMPORARY</v>
          </cell>
          <cell r="B1255" t="str">
            <v>0745-0351000M</v>
          </cell>
          <cell r="C1255" t="str">
            <v>LEVEL 3, 1/2 INCH LIME TREATED ACP IN TEMPORARY</v>
          </cell>
          <cell r="D1255" t="str">
            <v>TON</v>
          </cell>
          <cell r="E1255">
            <v>6</v>
          </cell>
          <cell r="F1255" t="str">
            <v>ACP</v>
          </cell>
        </row>
        <row r="1256">
          <cell r="A1256" t="str">
            <v>0745-0352000M - LEVEL 3, 3/8 INCH LIME TREATED ACP IN TEMPORARY</v>
          </cell>
          <cell r="B1256" t="str">
            <v>0745-0352000M</v>
          </cell>
          <cell r="C1256" t="str">
            <v>LEVEL 3, 3/8 INCH LIME TREATED ACP IN TEMPORARY</v>
          </cell>
          <cell r="D1256" t="str">
            <v>TON</v>
          </cell>
          <cell r="E1256">
            <v>6</v>
          </cell>
          <cell r="F1256" t="str">
            <v>ACP</v>
          </cell>
        </row>
        <row r="1257">
          <cell r="A1257" t="str">
            <v>0745-0360000M - LEVEL 3, 3/4 INCH ACP IN LEVELING AND TEMPORARY</v>
          </cell>
          <cell r="B1257" t="str">
            <v>0745-0360000M</v>
          </cell>
          <cell r="C1257" t="str">
            <v>LEVEL 3, 3/4 INCH ACP IN LEVELING AND TEMPORARY</v>
          </cell>
          <cell r="D1257" t="str">
            <v>TON</v>
          </cell>
          <cell r="E1257">
            <v>6</v>
          </cell>
          <cell r="F1257" t="str">
            <v>ACP</v>
          </cell>
        </row>
        <row r="1258">
          <cell r="A1258" t="str">
            <v>0745-0361000M - LEVEL 3, 1/2 INCH ACP IN LEVELING AND TEMPORARY</v>
          </cell>
          <cell r="B1258" t="str">
            <v>0745-0361000M</v>
          </cell>
          <cell r="C1258" t="str">
            <v>LEVEL 3, 1/2 INCH ACP IN LEVELING AND TEMPORARY</v>
          </cell>
          <cell r="D1258" t="str">
            <v>TON</v>
          </cell>
          <cell r="E1258">
            <v>6</v>
          </cell>
          <cell r="F1258" t="str">
            <v>ACP</v>
          </cell>
        </row>
        <row r="1259">
          <cell r="A1259" t="str">
            <v>0745-0362000M - LEVEL 3, 3/8 INCH ACP IN LEVELING AND TEMPORARY</v>
          </cell>
          <cell r="B1259" t="str">
            <v>0745-0362000M</v>
          </cell>
          <cell r="C1259" t="str">
            <v>LEVEL 3, 3/8 INCH ACP IN LEVELING AND TEMPORARY</v>
          </cell>
          <cell r="D1259" t="str">
            <v>TON</v>
          </cell>
          <cell r="E1259">
            <v>6</v>
          </cell>
          <cell r="F1259" t="str">
            <v>ACP</v>
          </cell>
        </row>
        <row r="1260">
          <cell r="A1260" t="str">
            <v>0745-0370000M - LEVEL 3, 3/4 INCH LIME TREATED ACP IN LEVELING AND TEMPORARY</v>
          </cell>
          <cell r="B1260" t="str">
            <v>0745-0370000M</v>
          </cell>
          <cell r="C1260" t="str">
            <v>LEVEL 3, 3/4 INCH LIME TREATED ACP IN LEVELING AND TEMPORARY</v>
          </cell>
          <cell r="D1260" t="str">
            <v>TON</v>
          </cell>
          <cell r="E1260">
            <v>6</v>
          </cell>
          <cell r="F1260" t="str">
            <v>ACP</v>
          </cell>
        </row>
        <row r="1261">
          <cell r="A1261" t="str">
            <v>0745-0371000M - LEVEL 3, 1/2 INCH LIME TREATED ACP IN LEVELING AND TEMPORARY</v>
          </cell>
          <cell r="B1261" t="str">
            <v>0745-0371000M</v>
          </cell>
          <cell r="C1261" t="str">
            <v>LEVEL 3, 1/2 INCH LIME TREATED ACP IN LEVELING AND TEMPORARY</v>
          </cell>
          <cell r="D1261" t="str">
            <v>TON</v>
          </cell>
          <cell r="E1261">
            <v>6</v>
          </cell>
          <cell r="F1261" t="str">
            <v>ACP</v>
          </cell>
        </row>
        <row r="1262">
          <cell r="A1262" t="str">
            <v>0745-0372000M - LEVEL 3, 3/8 INCH LIME TREATED ACP IN LEVELING AND TEMPORARY</v>
          </cell>
          <cell r="B1262" t="str">
            <v>0745-0372000M</v>
          </cell>
          <cell r="C1262" t="str">
            <v>LEVEL 3, 3/8 INCH LIME TREATED ACP IN LEVELING AND TEMPORARY</v>
          </cell>
          <cell r="D1262" t="str">
            <v>TON</v>
          </cell>
          <cell r="E1262">
            <v>6</v>
          </cell>
          <cell r="F1262" t="str">
            <v>ACP</v>
          </cell>
        </row>
        <row r="1263">
          <cell r="A1263" t="str">
            <v>0745-0401000M - LEVEL 4, 3/4 INCH ACP</v>
          </cell>
          <cell r="B1263" t="str">
            <v>0745-0401000M</v>
          </cell>
          <cell r="C1263" t="str">
            <v>LEVEL 4, 3/4 INCH ACP</v>
          </cell>
          <cell r="D1263" t="str">
            <v>TON</v>
          </cell>
          <cell r="E1263">
            <v>6</v>
          </cell>
          <cell r="F1263" t="str">
            <v>ACP</v>
          </cell>
        </row>
        <row r="1264">
          <cell r="A1264" t="str">
            <v>0745-0402000M - LEVEL 4, 1/2 INCH ACP</v>
          </cell>
          <cell r="B1264" t="str">
            <v>0745-0402000M</v>
          </cell>
          <cell r="C1264" t="str">
            <v>LEVEL 4, 1/2 INCH ACP</v>
          </cell>
          <cell r="D1264" t="str">
            <v>TON</v>
          </cell>
          <cell r="E1264">
            <v>6</v>
          </cell>
          <cell r="F1264" t="str">
            <v>ACP</v>
          </cell>
        </row>
        <row r="1265">
          <cell r="A1265" t="str">
            <v>0745-0403000M - LEVEL 4, 3/8 INCH ACP</v>
          </cell>
          <cell r="B1265" t="str">
            <v>0745-0403000M</v>
          </cell>
          <cell r="C1265" t="str">
            <v>LEVEL 4, 3/8 INCH ACP</v>
          </cell>
          <cell r="D1265" t="str">
            <v>TON</v>
          </cell>
          <cell r="E1265">
            <v>6</v>
          </cell>
          <cell r="F1265" t="str">
            <v>ACP</v>
          </cell>
        </row>
        <row r="1266">
          <cell r="A1266" t="str">
            <v>0745-0421000M - LEVEL 4, 3/4 INCH LIME TREATED ACP</v>
          </cell>
          <cell r="B1266" t="str">
            <v>0745-0421000M</v>
          </cell>
          <cell r="C1266" t="str">
            <v>LEVEL 4, 3/4 INCH LIME TREATED ACP</v>
          </cell>
          <cell r="D1266" t="str">
            <v>TON</v>
          </cell>
          <cell r="E1266">
            <v>6</v>
          </cell>
          <cell r="F1266" t="str">
            <v>ACP</v>
          </cell>
        </row>
        <row r="1267">
          <cell r="A1267" t="str">
            <v>0745-0422000M - LEVEL 4, 1/2 INCH LIME TREATED ACP</v>
          </cell>
          <cell r="B1267" t="str">
            <v>0745-0422000M</v>
          </cell>
          <cell r="C1267" t="str">
            <v>LEVEL 4, 1/2 INCH LIME TREATED ACP</v>
          </cell>
          <cell r="D1267" t="str">
            <v>TON</v>
          </cell>
          <cell r="E1267">
            <v>6</v>
          </cell>
          <cell r="F1267" t="str">
            <v>ACP</v>
          </cell>
        </row>
        <row r="1268">
          <cell r="A1268" t="str">
            <v>0745-0423000M - LEVEL 4, 3/8 INCH LIME TREATED ACP</v>
          </cell>
          <cell r="B1268" t="str">
            <v>0745-0423000M</v>
          </cell>
          <cell r="C1268" t="str">
            <v>LEVEL 4, 3/8 INCH LIME TREATED ACP</v>
          </cell>
          <cell r="D1268" t="str">
            <v>TON</v>
          </cell>
          <cell r="E1268">
            <v>6</v>
          </cell>
          <cell r="F1268" t="str">
            <v>ACP</v>
          </cell>
        </row>
        <row r="1269">
          <cell r="A1269" t="str">
            <v>0745-0430000M - LEVEL 4, 3/4 INCH ACP IN LEVELING</v>
          </cell>
          <cell r="B1269" t="str">
            <v>0745-0430000M</v>
          </cell>
          <cell r="C1269" t="str">
            <v>LEVEL 4, 3/4 INCH ACP IN LEVELING</v>
          </cell>
          <cell r="D1269" t="str">
            <v>TON</v>
          </cell>
          <cell r="E1269">
            <v>6</v>
          </cell>
          <cell r="F1269" t="str">
            <v>ACP</v>
          </cell>
        </row>
        <row r="1270">
          <cell r="A1270" t="str">
            <v>0745-0431000M - LEVEL 4, 1/2 INCH ACP IN LEVELING</v>
          </cell>
          <cell r="B1270" t="str">
            <v>0745-0431000M</v>
          </cell>
          <cell r="C1270" t="str">
            <v>LEVEL 4, 1/2 INCH ACP IN LEVELING</v>
          </cell>
          <cell r="D1270" t="str">
            <v>TON</v>
          </cell>
          <cell r="E1270">
            <v>6</v>
          </cell>
          <cell r="F1270" t="str">
            <v>ACP</v>
          </cell>
        </row>
        <row r="1271">
          <cell r="A1271" t="str">
            <v>0745-0432000M - LEVEL 4, 3/8 INCH ACP IN LEVELING</v>
          </cell>
          <cell r="B1271" t="str">
            <v>0745-0432000M</v>
          </cell>
          <cell r="C1271" t="str">
            <v>LEVEL 4, 3/8 INCH ACP IN LEVELING</v>
          </cell>
          <cell r="D1271" t="str">
            <v>TON</v>
          </cell>
          <cell r="E1271">
            <v>6</v>
          </cell>
          <cell r="F1271" t="str">
            <v>ACP</v>
          </cell>
        </row>
        <row r="1272">
          <cell r="A1272" t="str">
            <v>0745-0433000M - LEVEL 4, 3/4 INCH LIME TREATED ACP IN LEVELING</v>
          </cell>
          <cell r="B1272" t="str">
            <v>0745-0433000M</v>
          </cell>
          <cell r="C1272" t="str">
            <v>LEVEL 4, 3/4 INCH LIME TREATED ACP IN LEVELING</v>
          </cell>
          <cell r="D1272" t="str">
            <v>TON</v>
          </cell>
          <cell r="E1272">
            <v>6</v>
          </cell>
          <cell r="F1272" t="str">
            <v>ACP</v>
          </cell>
        </row>
        <row r="1273">
          <cell r="A1273" t="str">
            <v>0745-0434000M - LEVEL 4, 1/2 INCH LIME TREATED ACP IN LEVELING</v>
          </cell>
          <cell r="B1273" t="str">
            <v>0745-0434000M</v>
          </cell>
          <cell r="C1273" t="str">
            <v>LEVEL 4, 1/2 INCH LIME TREATED ACP IN LEVELING</v>
          </cell>
          <cell r="D1273" t="str">
            <v>TON</v>
          </cell>
          <cell r="E1273">
            <v>6</v>
          </cell>
          <cell r="F1273" t="str">
            <v>ACP</v>
          </cell>
        </row>
        <row r="1274">
          <cell r="A1274" t="str">
            <v>0745-0435000M - LEVEL 4, 3/8 INCH LIME TREATED ACP IN LEVELING</v>
          </cell>
          <cell r="B1274" t="str">
            <v>0745-0435000M</v>
          </cell>
          <cell r="C1274" t="str">
            <v>LEVEL 4, 3/8 INCH LIME TREATED ACP IN LEVELING</v>
          </cell>
          <cell r="D1274" t="str">
            <v>TON</v>
          </cell>
          <cell r="E1274">
            <v>6</v>
          </cell>
          <cell r="F1274" t="str">
            <v>ACP</v>
          </cell>
        </row>
        <row r="1275">
          <cell r="A1275" t="str">
            <v>0745-0440000M - LEVEL 4, 3/4 INCH ACP IN TEMPORARY</v>
          </cell>
          <cell r="B1275" t="str">
            <v>0745-0440000M</v>
          </cell>
          <cell r="C1275" t="str">
            <v>LEVEL 4, 3/4 INCH ACP IN TEMPORARY</v>
          </cell>
          <cell r="D1275" t="str">
            <v>TON</v>
          </cell>
          <cell r="E1275">
            <v>6</v>
          </cell>
          <cell r="F1275" t="str">
            <v>ACP</v>
          </cell>
        </row>
        <row r="1276">
          <cell r="A1276" t="str">
            <v>0745-0441000M - LEVEL 4, 1/2 INCH ACP IN TEMPORARY</v>
          </cell>
          <cell r="B1276" t="str">
            <v>0745-0441000M</v>
          </cell>
          <cell r="C1276" t="str">
            <v>LEVEL 4, 1/2 INCH ACP IN TEMPORARY</v>
          </cell>
          <cell r="D1276" t="str">
            <v>TON</v>
          </cell>
          <cell r="E1276">
            <v>6</v>
          </cell>
          <cell r="F1276" t="str">
            <v>ACP</v>
          </cell>
        </row>
        <row r="1277">
          <cell r="A1277" t="str">
            <v>0745-0442000M - LEVEL 4, 3/8 INCH ACP IN TEMPORARY</v>
          </cell>
          <cell r="B1277" t="str">
            <v>0745-0442000M</v>
          </cell>
          <cell r="C1277" t="str">
            <v>LEVEL 4, 3/8 INCH ACP IN TEMPORARY</v>
          </cell>
          <cell r="D1277" t="str">
            <v>TON</v>
          </cell>
          <cell r="E1277">
            <v>6</v>
          </cell>
          <cell r="F1277" t="str">
            <v>ACP</v>
          </cell>
        </row>
        <row r="1278">
          <cell r="A1278" t="str">
            <v>0745-0450000M - LEVEL 4, 3/4 INCH LIME TREATED ACP IN TEMPORARY</v>
          </cell>
          <cell r="B1278" t="str">
            <v>0745-0450000M</v>
          </cell>
          <cell r="C1278" t="str">
            <v>LEVEL 4, 3/4 INCH LIME TREATED ACP IN TEMPORARY</v>
          </cell>
          <cell r="D1278" t="str">
            <v>TON</v>
          </cell>
          <cell r="E1278">
            <v>6</v>
          </cell>
          <cell r="F1278" t="str">
            <v>ACP</v>
          </cell>
        </row>
        <row r="1279">
          <cell r="A1279" t="str">
            <v>0745-0451000M - LEVEL 4, 1/2 INCH LIME TREATED ACP IN TEMPORARY</v>
          </cell>
          <cell r="B1279" t="str">
            <v>0745-0451000M</v>
          </cell>
          <cell r="C1279" t="str">
            <v>LEVEL 4, 1/2 INCH LIME TREATED ACP IN TEMPORARY</v>
          </cell>
          <cell r="D1279" t="str">
            <v>TON</v>
          </cell>
          <cell r="E1279">
            <v>6</v>
          </cell>
          <cell r="F1279" t="str">
            <v>ACP</v>
          </cell>
        </row>
        <row r="1280">
          <cell r="A1280" t="str">
            <v>0745-0452000M - LEVEL 4, 3/8 INCH LIME TREATED ACP IN TEMPORARY</v>
          </cell>
          <cell r="B1280" t="str">
            <v>0745-0452000M</v>
          </cell>
          <cell r="C1280" t="str">
            <v>LEVEL 4, 3/8 INCH LIME TREATED ACP IN TEMPORARY</v>
          </cell>
          <cell r="D1280" t="str">
            <v>TON</v>
          </cell>
          <cell r="E1280">
            <v>6</v>
          </cell>
          <cell r="F1280" t="str">
            <v>ACP</v>
          </cell>
        </row>
        <row r="1281">
          <cell r="A1281" t="str">
            <v>0745-0460000M - LEVEL 4, 3/4 INCH ACP IN LEVELING AND TEMPORARY</v>
          </cell>
          <cell r="B1281" t="str">
            <v>0745-0460000M</v>
          </cell>
          <cell r="C1281" t="str">
            <v>LEVEL 4, 3/4 INCH ACP IN LEVELING AND TEMPORARY</v>
          </cell>
          <cell r="D1281" t="str">
            <v>TON</v>
          </cell>
          <cell r="E1281">
            <v>6</v>
          </cell>
          <cell r="F1281" t="str">
            <v>ACP</v>
          </cell>
        </row>
        <row r="1282">
          <cell r="A1282" t="str">
            <v>0745-0461000M - LEVEL 4, 1/2 INCH ACP IN LEVELING AND TEMPORARY</v>
          </cell>
          <cell r="B1282" t="str">
            <v>0745-0461000M</v>
          </cell>
          <cell r="C1282" t="str">
            <v>LEVEL 4, 1/2 INCH ACP IN LEVELING AND TEMPORARY</v>
          </cell>
          <cell r="D1282" t="str">
            <v>TON</v>
          </cell>
          <cell r="E1282">
            <v>6</v>
          </cell>
          <cell r="F1282" t="str">
            <v>ACP</v>
          </cell>
        </row>
        <row r="1283">
          <cell r="A1283" t="str">
            <v>0745-0462000M - LEVEL 4, 3/8 INCH ACP IN LEVELING AND TEMPORARY</v>
          </cell>
          <cell r="B1283" t="str">
            <v>0745-0462000M</v>
          </cell>
          <cell r="C1283" t="str">
            <v>LEVEL 4, 3/8 INCH ACP IN LEVELING AND TEMPORARY</v>
          </cell>
          <cell r="D1283" t="str">
            <v>TON</v>
          </cell>
          <cell r="E1283">
            <v>6</v>
          </cell>
          <cell r="F1283" t="str">
            <v>ACP</v>
          </cell>
        </row>
        <row r="1284">
          <cell r="A1284" t="str">
            <v>0745-0470000M - LEVEL 4, 3/4 INCH LIME TREATED ACP IN LEVELING AND TEMPORARY</v>
          </cell>
          <cell r="B1284" t="str">
            <v>0745-0470000M</v>
          </cell>
          <cell r="C1284" t="str">
            <v>LEVEL 4, 3/4 INCH LIME TREATED ACP IN LEVELING AND TEMPORARY</v>
          </cell>
          <cell r="D1284" t="str">
            <v>TON</v>
          </cell>
          <cell r="E1284">
            <v>6</v>
          </cell>
          <cell r="F1284" t="str">
            <v>ACP</v>
          </cell>
        </row>
        <row r="1285">
          <cell r="A1285" t="str">
            <v>0745-0471000M - LEVEL 4, 1/2 INCH LIME TREATED ACP IN LEVELING AND TEMPORARY</v>
          </cell>
          <cell r="B1285" t="str">
            <v>0745-0471000M</v>
          </cell>
          <cell r="C1285" t="str">
            <v>LEVEL 4, 1/2 INCH LIME TREATED ACP IN LEVELING AND TEMPORARY</v>
          </cell>
          <cell r="D1285" t="str">
            <v>TON</v>
          </cell>
          <cell r="E1285">
            <v>6</v>
          </cell>
          <cell r="F1285" t="str">
            <v>ACP</v>
          </cell>
        </row>
        <row r="1286">
          <cell r="A1286" t="str">
            <v>0745-0472000M - LEVEL 4, 3/8 INCH LIME TREATED ACP IN LEVELING AND TEMPORARY</v>
          </cell>
          <cell r="B1286" t="str">
            <v>0745-0472000M</v>
          </cell>
          <cell r="C1286" t="str">
            <v>LEVEL 4, 3/8 INCH LIME TREATED ACP IN LEVELING AND TEMPORARY</v>
          </cell>
          <cell r="D1286" t="str">
            <v>TON</v>
          </cell>
          <cell r="E1286">
            <v>6</v>
          </cell>
          <cell r="F1286" t="str">
            <v>ACP</v>
          </cell>
        </row>
        <row r="1287">
          <cell r="A1287" t="str">
            <v>0745-0600000M - PG 58-22 ASPHALT IN _____ ACP</v>
          </cell>
          <cell r="B1287" t="str">
            <v>0745-0600000M</v>
          </cell>
          <cell r="C1287" t="str">
            <v>PG 58-22 ASPHALT IN _____ ACP</v>
          </cell>
          <cell r="D1287" t="str">
            <v>TON</v>
          </cell>
          <cell r="E1287">
            <v>6</v>
          </cell>
          <cell r="F1287" t="str">
            <v>ACP</v>
          </cell>
        </row>
        <row r="1288">
          <cell r="A1288" t="str">
            <v>0745-0602000M - PG 58-28 ASPHALT IN _____ ACP</v>
          </cell>
          <cell r="B1288" t="str">
            <v>0745-0602000M</v>
          </cell>
          <cell r="C1288" t="str">
            <v>PG 58-28 ASPHALT IN _____ ACP</v>
          </cell>
          <cell r="D1288" t="str">
            <v>TON</v>
          </cell>
          <cell r="E1288">
            <v>6</v>
          </cell>
          <cell r="F1288" t="str">
            <v>ACP</v>
          </cell>
        </row>
        <row r="1289">
          <cell r="A1289" t="str">
            <v>0745-0620000M - PG 64-22 ASPHALT IN _____ ACP</v>
          </cell>
          <cell r="B1289" t="str">
            <v>0745-0620000M</v>
          </cell>
          <cell r="C1289" t="str">
            <v>PG 64-22 ASPHALT IN _____ ACP</v>
          </cell>
          <cell r="D1289" t="str">
            <v>TON</v>
          </cell>
          <cell r="E1289">
            <v>6</v>
          </cell>
          <cell r="F1289" t="str">
            <v>ACP</v>
          </cell>
        </row>
        <row r="1290">
          <cell r="A1290" t="str">
            <v>0745-0620100M - PG 64-22ER ASPHALT IN _____ ACP</v>
          </cell>
          <cell r="B1290" t="str">
            <v>0745-0620100M</v>
          </cell>
          <cell r="C1290" t="str">
            <v>PG 64-22ER ASPHALT IN _____ ACP</v>
          </cell>
          <cell r="D1290" t="str">
            <v>TON</v>
          </cell>
          <cell r="E1290">
            <v>6</v>
          </cell>
          <cell r="F1290" t="str">
            <v>ACP</v>
          </cell>
        </row>
        <row r="1291">
          <cell r="A1291" t="str">
            <v>0745-0622000M - PG 64-28 ASPHALT IN _____ ACP</v>
          </cell>
          <cell r="B1291" t="str">
            <v>0745-0622000M</v>
          </cell>
          <cell r="C1291" t="str">
            <v>PG 64-28 ASPHALT IN _____ ACP</v>
          </cell>
          <cell r="D1291" t="str">
            <v>TON</v>
          </cell>
          <cell r="E1291">
            <v>6</v>
          </cell>
          <cell r="F1291" t="str">
            <v>ACP</v>
          </cell>
        </row>
        <row r="1292">
          <cell r="A1292" t="str">
            <v>0745-0622100M - PG 64-28ER ASPHALT IN _____ ACP</v>
          </cell>
          <cell r="B1292" t="str">
            <v>0745-0622100M</v>
          </cell>
          <cell r="C1292" t="str">
            <v>PG 64-28ER ASPHALT IN _____ ACP</v>
          </cell>
          <cell r="D1292" t="str">
            <v>TON</v>
          </cell>
          <cell r="E1292">
            <v>6</v>
          </cell>
          <cell r="F1292" t="str">
            <v>ACP</v>
          </cell>
        </row>
        <row r="1293">
          <cell r="A1293" t="str">
            <v>0745-0624000M - PG 64-34 ASPHALT IN _____ ACP</v>
          </cell>
          <cell r="B1293" t="str">
            <v>0745-0624000M</v>
          </cell>
          <cell r="C1293" t="str">
            <v>PG 64-34 ASPHALT IN _____ ACP</v>
          </cell>
          <cell r="D1293" t="str">
            <v>TON</v>
          </cell>
          <cell r="E1293">
            <v>6</v>
          </cell>
          <cell r="F1293" t="str">
            <v>ACP</v>
          </cell>
        </row>
        <row r="1294">
          <cell r="A1294" t="str">
            <v>0745-0640000M - PG 70-22 ASPHALT IN _____ ACP</v>
          </cell>
          <cell r="B1294" t="str">
            <v>0745-0640000M</v>
          </cell>
          <cell r="C1294" t="str">
            <v>PG 70-22 ASPHALT IN _____ ACP</v>
          </cell>
          <cell r="D1294" t="str">
            <v>TON</v>
          </cell>
          <cell r="E1294">
            <v>6</v>
          </cell>
          <cell r="F1294" t="str">
            <v>ACP</v>
          </cell>
        </row>
        <row r="1295">
          <cell r="A1295" t="str">
            <v>0745-0640100M - PG 70-22ER ASPHALT IN _____ ACP</v>
          </cell>
          <cell r="B1295" t="str">
            <v>0745-0640100M</v>
          </cell>
          <cell r="C1295" t="str">
            <v>PG 70-22ER ASPHALT IN _____ ACP</v>
          </cell>
          <cell r="D1295" t="str">
            <v>TON</v>
          </cell>
          <cell r="E1295">
            <v>6</v>
          </cell>
          <cell r="F1295" t="str">
            <v>ACP</v>
          </cell>
        </row>
        <row r="1296">
          <cell r="A1296" t="str">
            <v>0745-0642000M - PG 70-28 ASPHALT IN _____ ACP</v>
          </cell>
          <cell r="B1296" t="str">
            <v>0745-0642000M</v>
          </cell>
          <cell r="C1296" t="str">
            <v>PG 70-28 ASPHALT IN _____ ACP</v>
          </cell>
          <cell r="D1296" t="str">
            <v>TON</v>
          </cell>
          <cell r="E1296">
            <v>6</v>
          </cell>
          <cell r="F1296" t="str">
            <v>ACP</v>
          </cell>
        </row>
        <row r="1297">
          <cell r="A1297" t="str">
            <v>0745-0642100M - PG 70-28ER ASPHALT IN _____ ACP</v>
          </cell>
          <cell r="B1297" t="str">
            <v>0745-0642100M</v>
          </cell>
          <cell r="C1297" t="str">
            <v>PG 70-28ER ASPHALT IN _____ ACP</v>
          </cell>
          <cell r="D1297" t="str">
            <v>TON</v>
          </cell>
          <cell r="E1297">
            <v>6</v>
          </cell>
          <cell r="F1297" t="str">
            <v>ACP</v>
          </cell>
        </row>
        <row r="1298">
          <cell r="A1298" t="str">
            <v>0745-0900000E - CORE CORRELATION OF NUCLEAR GAUGE READINGS</v>
          </cell>
          <cell r="B1298" t="str">
            <v>0745-0900000E</v>
          </cell>
          <cell r="C1298" t="str">
            <v>CORE CORRELATION OF NUCLEAR GAUGE READINGS</v>
          </cell>
          <cell r="D1298" t="str">
            <v>EACH</v>
          </cell>
          <cell r="E1298">
            <v>6</v>
          </cell>
          <cell r="F1298" t="str">
            <v>ACP</v>
          </cell>
        </row>
        <row r="1299">
          <cell r="A1299" t="str">
            <v>0746-0100000F - CRACK SEALING</v>
          </cell>
          <cell r="B1299" t="str">
            <v>0746-0100000F</v>
          </cell>
          <cell r="C1299" t="str">
            <v>CRACK SEALING</v>
          </cell>
          <cell r="D1299" t="str">
            <v>FOOT</v>
          </cell>
          <cell r="E1299">
            <v>6</v>
          </cell>
          <cell r="F1299" t="str">
            <v>ACP</v>
          </cell>
        </row>
        <row r="1300">
          <cell r="A1300" t="str">
            <v>0746-0100000O - CRACK SEALING</v>
          </cell>
          <cell r="B1300" t="str">
            <v>0746-0100000O</v>
          </cell>
          <cell r="C1300" t="str">
            <v>CRACK SEALING</v>
          </cell>
          <cell r="D1300" t="str">
            <v>LB</v>
          </cell>
          <cell r="E1300">
            <v>6</v>
          </cell>
          <cell r="F1300" t="str">
            <v>ACP</v>
          </cell>
        </row>
        <row r="1301">
          <cell r="A1301" t="str">
            <v>0748-0103000J - 6 INCH ASPHALT CONCRETE PAVEMENT REPAIR</v>
          </cell>
          <cell r="B1301" t="str">
            <v>0748-0103000J</v>
          </cell>
          <cell r="C1301" t="str">
            <v>6 INCH ASPHALT CONCRETE PAVEMENT REPAIR</v>
          </cell>
          <cell r="D1301" t="str">
            <v>SQYD</v>
          </cell>
          <cell r="E1301">
            <v>1</v>
          </cell>
          <cell r="F1301" t="str">
            <v>EART</v>
          </cell>
        </row>
        <row r="1302">
          <cell r="A1302" t="str">
            <v>0748-0104000J - 9 INCH ASPHALT CONCRETE PAVEMENT REPAIR</v>
          </cell>
          <cell r="B1302" t="str">
            <v>0748-0104000J</v>
          </cell>
          <cell r="C1302" t="str">
            <v>9 INCH ASPHALT CONCRETE PAVEMENT REPAIR</v>
          </cell>
          <cell r="D1302" t="str">
            <v>SQYD</v>
          </cell>
          <cell r="E1302">
            <v>1</v>
          </cell>
          <cell r="F1302" t="str">
            <v>EART</v>
          </cell>
        </row>
        <row r="1303">
          <cell r="A1303" t="str">
            <v>0748-0105000J - 10 INCH ASPHALT CONCRETE PAVEMENT REPAIR</v>
          </cell>
          <cell r="B1303" t="str">
            <v>0748-0105000J</v>
          </cell>
          <cell r="C1303" t="str">
            <v>10 INCH ASPHALT CONCRETE PAVEMENT REPAIR</v>
          </cell>
          <cell r="D1303" t="str">
            <v>SQYD</v>
          </cell>
          <cell r="E1303">
            <v>1</v>
          </cell>
          <cell r="F1303" t="str">
            <v>EART</v>
          </cell>
        </row>
        <row r="1304">
          <cell r="A1304" t="str">
            <v>0748-0106000J - 12 INCH ASPHALT CONCRETE PAVEMENT REPAIR</v>
          </cell>
          <cell r="B1304" t="str">
            <v>0748-0106000J</v>
          </cell>
          <cell r="C1304" t="str">
            <v>12 INCH ASPHALT CONCRETE PAVEMENT REPAIR</v>
          </cell>
          <cell r="D1304" t="str">
            <v>SQYD</v>
          </cell>
          <cell r="E1304">
            <v>1</v>
          </cell>
          <cell r="F1304" t="str">
            <v>EART</v>
          </cell>
        </row>
        <row r="1305">
          <cell r="A1305" t="str">
            <v>0748-0107000J - 14 INCH ASPHALT CONCRETE PAVEMENT REPAIR</v>
          </cell>
          <cell r="B1305" t="str">
            <v>0748-0107000J</v>
          </cell>
          <cell r="C1305" t="str">
            <v>14 INCH ASPHALT CONCRETE PAVEMENT REPAIR</v>
          </cell>
          <cell r="D1305" t="str">
            <v>SQYD</v>
          </cell>
          <cell r="E1305">
            <v>1</v>
          </cell>
          <cell r="F1305" t="str">
            <v>EART</v>
          </cell>
        </row>
        <row r="1306">
          <cell r="A1306" t="str">
            <v>0748-0108000J - 15 INCH ASPHALT CONCRETE PAVEMENT REPAIR</v>
          </cell>
          <cell r="B1306" t="str">
            <v>0748-0108000J</v>
          </cell>
          <cell r="C1306" t="str">
            <v>15 INCH ASPHALT CONCRETE PAVEMENT REPAIR</v>
          </cell>
          <cell r="D1306" t="str">
            <v>SQYD</v>
          </cell>
          <cell r="E1306">
            <v>1</v>
          </cell>
          <cell r="F1306" t="str">
            <v>EART</v>
          </cell>
        </row>
        <row r="1307">
          <cell r="A1307" t="str">
            <v>0748-0109000J - 16 INCH ASPHALT CONCRETE PAVEMENT REPAIR</v>
          </cell>
          <cell r="B1307" t="str">
            <v>0748-0109000J</v>
          </cell>
          <cell r="C1307" t="str">
            <v>16 INCH ASPHALT CONCRETE PAVEMENT REPAIR</v>
          </cell>
          <cell r="D1307" t="str">
            <v>SQYD</v>
          </cell>
          <cell r="E1307">
            <v>1</v>
          </cell>
          <cell r="F1307" t="str">
            <v>EART</v>
          </cell>
        </row>
        <row r="1308">
          <cell r="A1308" t="str">
            <v>0748-0110000J - 18 INCH ASPHALT CONCRETE PAVEMENT REPAIR</v>
          </cell>
          <cell r="B1308" t="str">
            <v>0748-0110000J</v>
          </cell>
          <cell r="C1308" t="str">
            <v>18 INCH ASPHALT CONCRETE PAVEMENT REPAIR</v>
          </cell>
          <cell r="D1308" t="str">
            <v>SQYD</v>
          </cell>
          <cell r="E1308">
            <v>1</v>
          </cell>
          <cell r="F1308" t="str">
            <v>EART</v>
          </cell>
        </row>
        <row r="1309">
          <cell r="A1309" t="str">
            <v>0748-0111000J - 20 INCH ASPHALT CONCRETE PAVEMENT REPAIR</v>
          </cell>
          <cell r="B1309" t="str">
            <v>0748-0111000J</v>
          </cell>
          <cell r="C1309" t="str">
            <v>20 INCH ASPHALT CONCRETE PAVEMENT REPAIR</v>
          </cell>
          <cell r="D1309" t="str">
            <v>SQYD</v>
          </cell>
          <cell r="E1309">
            <v>1</v>
          </cell>
          <cell r="F1309" t="str">
            <v>EART</v>
          </cell>
        </row>
        <row r="1310">
          <cell r="A1310" t="str">
            <v>0748-0112000J - 21 INCH ASPHALT CONCRETE PAVEMENT REPAIR</v>
          </cell>
          <cell r="B1310" t="str">
            <v>0748-0112000J</v>
          </cell>
          <cell r="C1310" t="str">
            <v>21 INCH ASPHALT CONCRETE PAVEMENT REPAIR</v>
          </cell>
          <cell r="D1310" t="str">
            <v>SQYD</v>
          </cell>
          <cell r="E1310">
            <v>1</v>
          </cell>
          <cell r="F1310" t="str">
            <v>EART</v>
          </cell>
        </row>
        <row r="1311">
          <cell r="A1311" t="str">
            <v>0748-0113000J - 22 INCH ASPHALT CONCRETE PAVEMENT REPAIR</v>
          </cell>
          <cell r="B1311" t="str">
            <v>0748-0113000J</v>
          </cell>
          <cell r="C1311" t="str">
            <v>22 INCH ASPHALT CONCRETE PAVEMENT REPAIR</v>
          </cell>
          <cell r="D1311" t="str">
            <v>SQYD</v>
          </cell>
          <cell r="E1311">
            <v>1</v>
          </cell>
          <cell r="F1311" t="str">
            <v>EART</v>
          </cell>
        </row>
        <row r="1312">
          <cell r="A1312" t="str">
            <v>0748-0114000J - 24 INCH ASPAHLT CONCRETE PAVEMENT REPAIR</v>
          </cell>
          <cell r="B1312" t="str">
            <v>0748-0114000J</v>
          </cell>
          <cell r="C1312" t="str">
            <v>24 INCH ASPAHLT CONCRETE PAVEMENT REPAIR</v>
          </cell>
          <cell r="D1312" t="str">
            <v>SQYD</v>
          </cell>
          <cell r="E1312">
            <v>1</v>
          </cell>
          <cell r="F1312" t="str">
            <v>EART</v>
          </cell>
        </row>
        <row r="1313">
          <cell r="A1313" t="str">
            <v>0748-0115000J - 26 INCH ASPHALT CONCRETE PAVEMENT REPAIR</v>
          </cell>
          <cell r="B1313" t="str">
            <v>0748-0115000J</v>
          </cell>
          <cell r="C1313" t="str">
            <v>26 INCH ASPHALT CONCRETE PAVEMENT REPAIR</v>
          </cell>
          <cell r="D1313" t="str">
            <v>SQYD</v>
          </cell>
          <cell r="E1313">
            <v>1</v>
          </cell>
          <cell r="F1313" t="str">
            <v>EART</v>
          </cell>
        </row>
        <row r="1314">
          <cell r="A1314" t="str">
            <v>0748-0116000J - 30 INCH ASPHALT CONCRETE PAVEMENT REPAIR</v>
          </cell>
          <cell r="B1314" t="str">
            <v>0748-0116000J</v>
          </cell>
          <cell r="C1314" t="str">
            <v>30 INCH ASPHALT CONCRETE PAVEMENT REPAIR</v>
          </cell>
          <cell r="D1314" t="str">
            <v>SQYD</v>
          </cell>
          <cell r="E1314">
            <v>1</v>
          </cell>
          <cell r="F1314" t="str">
            <v>EART</v>
          </cell>
        </row>
        <row r="1315">
          <cell r="A1315" t="str">
            <v>0748-0117000J - 32 INCH ASPHALT CONCRETE PAVEMENT REPAIR</v>
          </cell>
          <cell r="B1315" t="str">
            <v>0748-0117000J</v>
          </cell>
          <cell r="C1315" t="str">
            <v>32 INCH ASPHALT CONCRETE PAVEMENT REPAIR</v>
          </cell>
          <cell r="D1315" t="str">
            <v>SQYD</v>
          </cell>
          <cell r="E1315">
            <v>1</v>
          </cell>
          <cell r="F1315" t="str">
            <v>EART</v>
          </cell>
        </row>
        <row r="1316">
          <cell r="A1316" t="str">
            <v>0748-0118000J - 34 INCH ASPHALT CONCRETE PAVEMENT REPAIR</v>
          </cell>
          <cell r="B1316" t="str">
            <v>0748-0118000J</v>
          </cell>
          <cell r="C1316" t="str">
            <v>34 INCH ASPHALT CONCRETE PAVEMENT REPAIR</v>
          </cell>
          <cell r="D1316" t="str">
            <v>SQYD</v>
          </cell>
          <cell r="E1316">
            <v>1</v>
          </cell>
          <cell r="F1316" t="str">
            <v>EART</v>
          </cell>
        </row>
        <row r="1317">
          <cell r="A1317" t="str">
            <v>0748-0119000J - 36 INCH ASPHALT CONCRETE PAVEMENT REPAIR</v>
          </cell>
          <cell r="B1317" t="str">
            <v>0748-0119000J</v>
          </cell>
          <cell r="C1317" t="str">
            <v>36 INCH ASPHALT CONCRETE PAVEMENT REPAIR</v>
          </cell>
          <cell r="D1317" t="str">
            <v>SQYD</v>
          </cell>
          <cell r="E1317">
            <v>1</v>
          </cell>
          <cell r="F1317" t="str">
            <v>EART</v>
          </cell>
        </row>
        <row r="1318">
          <cell r="A1318" t="str">
            <v>0748-0120000J - 38 INCH ASPHALT CONCRETE PAVEMENT REPAIR</v>
          </cell>
          <cell r="B1318" t="str">
            <v>0748-0120000J</v>
          </cell>
          <cell r="C1318" t="str">
            <v>38 INCH ASPHALT CONCRETE PAVEMENT REPAIR</v>
          </cell>
          <cell r="D1318" t="str">
            <v>SQYD</v>
          </cell>
          <cell r="E1318">
            <v>1</v>
          </cell>
          <cell r="F1318" t="str">
            <v>EART</v>
          </cell>
        </row>
        <row r="1319">
          <cell r="A1319" t="str">
            <v>0748-0121000J - 42 INCH ASPHALT CONCRETE PAVEMENT REPAIR</v>
          </cell>
          <cell r="B1319" t="str">
            <v>0748-0121000J</v>
          </cell>
          <cell r="C1319" t="str">
            <v>42 INCH ASPHALT CONCRETE PAVEMENT REPAIR</v>
          </cell>
          <cell r="D1319" t="str">
            <v>SQYD</v>
          </cell>
          <cell r="E1319">
            <v>1</v>
          </cell>
          <cell r="F1319" t="str">
            <v>EART</v>
          </cell>
        </row>
        <row r="1320">
          <cell r="A1320" t="str">
            <v>0748-0122000J - 48 INCH ASPHALT CONCRETE PAVEMENT REPAIR</v>
          </cell>
          <cell r="B1320" t="str">
            <v>0748-0122000J</v>
          </cell>
          <cell r="C1320" t="str">
            <v>48 INCH ASPHALT CONCRETE PAVEMENT REPAIR</v>
          </cell>
          <cell r="D1320" t="str">
            <v>SQYD</v>
          </cell>
          <cell r="E1320">
            <v>1</v>
          </cell>
          <cell r="F1320" t="str">
            <v>EART</v>
          </cell>
        </row>
        <row r="1321">
          <cell r="A1321" t="str">
            <v>0749-0100000E - EXTRA FOR ASPHALT APPROACHES</v>
          </cell>
          <cell r="B1321" t="str">
            <v>0749-0100000E</v>
          </cell>
          <cell r="C1321" t="str">
            <v>EXTRA FOR ASPHALT APPROACHES</v>
          </cell>
          <cell r="D1321" t="str">
            <v>EACH</v>
          </cell>
          <cell r="E1321">
            <v>6</v>
          </cell>
          <cell r="F1321" t="str">
            <v>ACP</v>
          </cell>
        </row>
        <row r="1322">
          <cell r="A1322" t="str">
            <v>0749-0101000E - EXTRA FOR ASPHALT DRAINS</v>
          </cell>
          <cell r="B1322" t="str">
            <v>0749-0101000E</v>
          </cell>
          <cell r="C1322" t="str">
            <v>EXTRA FOR ASPHALT DRAINS</v>
          </cell>
          <cell r="D1322" t="str">
            <v>EACH</v>
          </cell>
          <cell r="E1322">
            <v>12</v>
          </cell>
          <cell r="F1322" t="str">
            <v>MHA</v>
          </cell>
        </row>
        <row r="1323">
          <cell r="A1323" t="str">
            <v>0749-0102000E - EXTRA FOR PEDESTRIAN LANDINGS</v>
          </cell>
          <cell r="B1323" t="str">
            <v>0749-0102000E</v>
          </cell>
          <cell r="C1323" t="str">
            <v>EXTRA FOR PEDESTRIAN LANDINGS</v>
          </cell>
          <cell r="D1323" t="str">
            <v>EACH</v>
          </cell>
          <cell r="E1323">
            <v>12</v>
          </cell>
          <cell r="F1323" t="str">
            <v>MHA</v>
          </cell>
        </row>
        <row r="1324">
          <cell r="A1324" t="str">
            <v>0749-0104000F - EXTRA FOR ASPHALT DIKES</v>
          </cell>
          <cell r="B1324" t="str">
            <v>0749-0104000F</v>
          </cell>
          <cell r="C1324" t="str">
            <v>EXTRA FOR ASPHALT DIKES</v>
          </cell>
          <cell r="D1324" t="str">
            <v>FOOT</v>
          </cell>
          <cell r="E1324">
            <v>12</v>
          </cell>
          <cell r="F1324" t="str">
            <v>MHA</v>
          </cell>
        </row>
        <row r="1325">
          <cell r="A1325" t="str">
            <v>0749-0105000J - EXTRA FOR ASPHALT ISLANDS</v>
          </cell>
          <cell r="B1325" t="str">
            <v>0749-0105000J</v>
          </cell>
          <cell r="C1325" t="str">
            <v>EXTRA FOR ASPHALT ISLANDS</v>
          </cell>
          <cell r="D1325" t="str">
            <v>SQFT</v>
          </cell>
          <cell r="E1325">
            <v>12</v>
          </cell>
          <cell r="F1325" t="str">
            <v>MHA</v>
          </cell>
        </row>
        <row r="1326">
          <cell r="A1326" t="str">
            <v>0749-0106000J - EXTRA FOR ASPHALT WALKS</v>
          </cell>
          <cell r="B1326" t="str">
            <v>0749-0106000J</v>
          </cell>
          <cell r="C1326" t="str">
            <v>EXTRA FOR ASPHALT WALKS</v>
          </cell>
          <cell r="D1326" t="str">
            <v>SQFT</v>
          </cell>
          <cell r="E1326">
            <v>12</v>
          </cell>
          <cell r="F1326" t="str">
            <v>MHA</v>
          </cell>
        </row>
        <row r="1327">
          <cell r="A1327" t="str">
            <v>0749-0107000J - EXTRA FOR ASPHALT DITCH LINING</v>
          </cell>
          <cell r="B1327" t="str">
            <v>0749-0107000J</v>
          </cell>
          <cell r="C1327" t="str">
            <v>EXTRA FOR ASPHALT DITCH LINING</v>
          </cell>
          <cell r="D1327" t="str">
            <v>SQFT</v>
          </cell>
          <cell r="E1327">
            <v>12</v>
          </cell>
          <cell r="F1327" t="str">
            <v>MHA</v>
          </cell>
        </row>
        <row r="1328">
          <cell r="A1328" t="str">
            <v>0749-0108000J - EXTRA FOR ASPHALT SLOPE PAVING</v>
          </cell>
          <cell r="B1328" t="str">
            <v>0749-0108000J</v>
          </cell>
          <cell r="C1328" t="str">
            <v>EXTRA FOR ASPHALT SLOPE PAVING</v>
          </cell>
          <cell r="D1328" t="str">
            <v>SQFT</v>
          </cell>
          <cell r="E1328">
            <v>12</v>
          </cell>
          <cell r="F1328" t="str">
            <v>MHA</v>
          </cell>
        </row>
        <row r="1329">
          <cell r="A1329" t="str">
            <v>0749-0109000J - EXTRA FOR PAVEMENT REPAIR</v>
          </cell>
          <cell r="B1329" t="str">
            <v>0749-0109000J</v>
          </cell>
          <cell r="C1329" t="str">
            <v>EXTRA FOR PAVEMENT REPAIR</v>
          </cell>
          <cell r="D1329" t="str">
            <v>SQFT</v>
          </cell>
          <cell r="E1329">
            <v>12</v>
          </cell>
          <cell r="F1329" t="str">
            <v>MHA</v>
          </cell>
        </row>
        <row r="1330">
          <cell r="A1330" t="str">
            <v>0749-0110000E - ASPHALT APPROACHES</v>
          </cell>
          <cell r="B1330" t="str">
            <v>0749-0110000E</v>
          </cell>
          <cell r="C1330" t="str">
            <v>ASPHALT APPROACHES</v>
          </cell>
          <cell r="D1330" t="str">
            <v>EACH</v>
          </cell>
          <cell r="E1330">
            <v>6</v>
          </cell>
          <cell r="F1330" t="str">
            <v>ACP</v>
          </cell>
        </row>
        <row r="1331">
          <cell r="A1331" t="str">
            <v>0749-0112000F - ASPHALT DIKES</v>
          </cell>
          <cell r="B1331" t="str">
            <v>0749-0112000F</v>
          </cell>
          <cell r="C1331" t="str">
            <v>ASPHALT DIKES</v>
          </cell>
          <cell r="D1331" t="str">
            <v>FOOT</v>
          </cell>
          <cell r="E1331">
            <v>12</v>
          </cell>
          <cell r="F1331" t="str">
            <v>MHA</v>
          </cell>
        </row>
        <row r="1332">
          <cell r="A1332" t="str">
            <v>0749-0113000J - ASPHALT ISLANDS</v>
          </cell>
          <cell r="B1332" t="str">
            <v>0749-0113000J</v>
          </cell>
          <cell r="C1332" t="str">
            <v>ASPHALT ISLANDS</v>
          </cell>
          <cell r="D1332" t="str">
            <v>SQFT</v>
          </cell>
          <cell r="E1332">
            <v>12</v>
          </cell>
          <cell r="F1332" t="str">
            <v>MHA</v>
          </cell>
        </row>
        <row r="1333">
          <cell r="A1333" t="str">
            <v>0749-0114000J - ASPHALT WALKS</v>
          </cell>
          <cell r="B1333" t="str">
            <v>0749-0114000J</v>
          </cell>
          <cell r="C1333" t="str">
            <v>ASPHALT WALKS</v>
          </cell>
          <cell r="D1333" t="str">
            <v>SQFT</v>
          </cell>
          <cell r="E1333">
            <v>12</v>
          </cell>
          <cell r="F1333" t="str">
            <v>MHA</v>
          </cell>
        </row>
        <row r="1334">
          <cell r="A1334" t="str">
            <v>0749-0115000J - ASPHALT DITCH LINING</v>
          </cell>
          <cell r="B1334" t="str">
            <v>0749-0115000J</v>
          </cell>
          <cell r="C1334" t="str">
            <v>ASPHALT DITCH LINING</v>
          </cell>
          <cell r="D1334" t="str">
            <v>SQFT</v>
          </cell>
          <cell r="E1334">
            <v>12</v>
          </cell>
          <cell r="F1334" t="str">
            <v>MHA</v>
          </cell>
        </row>
        <row r="1335">
          <cell r="A1335" t="str">
            <v>0749-0116000J - ASPHALT SLOPE PAVING</v>
          </cell>
          <cell r="B1335" t="str">
            <v>0749-0116000J</v>
          </cell>
          <cell r="C1335" t="str">
            <v>ASPHALT SLOPE PAVING</v>
          </cell>
          <cell r="D1335" t="str">
            <v>SQFT</v>
          </cell>
          <cell r="E1335">
            <v>12</v>
          </cell>
          <cell r="F1335" t="str">
            <v>MHA</v>
          </cell>
        </row>
        <row r="1336">
          <cell r="A1336" t="str">
            <v>0754-0100000J - PLAIN CONCRETE PAVEMENT REPAIR</v>
          </cell>
          <cell r="B1336" t="str">
            <v>0754-0100000J</v>
          </cell>
          <cell r="C1336" t="str">
            <v>PLAIN CONCRETE PAVEMENT REPAIR</v>
          </cell>
          <cell r="D1336" t="str">
            <v>SQYD</v>
          </cell>
          <cell r="E1336">
            <v>7</v>
          </cell>
          <cell r="F1336" t="str">
            <v>PCP</v>
          </cell>
          <cell r="G1336" t="str">
            <v>Stand-Alone Special Provision</v>
          </cell>
        </row>
        <row r="1337">
          <cell r="A1337" t="str">
            <v>0754-0300000J - CONCRETE PAVEMENT SPALL REPAIR</v>
          </cell>
          <cell r="B1337" t="str">
            <v>0754-0300000J</v>
          </cell>
          <cell r="C1337" t="str">
            <v>CONCRETE PAVEMENT SPALL REPAIR</v>
          </cell>
          <cell r="D1337" t="str">
            <v>SQYD</v>
          </cell>
          <cell r="E1337">
            <v>7</v>
          </cell>
          <cell r="F1337" t="str">
            <v>PCP</v>
          </cell>
          <cell r="G1337" t="str">
            <v>Stand-Alone Special Provision</v>
          </cell>
        </row>
        <row r="1338">
          <cell r="A1338" t="str">
            <v>0754-0500000J - CONCRETE PAVEMENT BASE REPAIR</v>
          </cell>
          <cell r="B1338" t="str">
            <v>0754-0500000J</v>
          </cell>
          <cell r="C1338" t="str">
            <v>CONCRETE PAVEMENT BASE REPAIR</v>
          </cell>
          <cell r="D1338" t="str">
            <v>SQYD</v>
          </cell>
          <cell r="E1338">
            <v>7</v>
          </cell>
          <cell r="F1338" t="str">
            <v>PCP</v>
          </cell>
          <cell r="G1338" t="str">
            <v>Stand-Alone Special Provision</v>
          </cell>
        </row>
        <row r="1339">
          <cell r="A1339" t="str">
            <v>0755-0100000J - CONTINUOUSLY REINFORCED CONCRETE PAVEMENT</v>
          </cell>
          <cell r="B1339" t="str">
            <v>0755-0100000J</v>
          </cell>
          <cell r="C1339" t="str">
            <v>CONTINUOUSLY REINFORCED CONCRETE PAVEMENT</v>
          </cell>
          <cell r="D1339" t="str">
            <v>SQYD</v>
          </cell>
          <cell r="E1339">
            <v>7</v>
          </cell>
          <cell r="F1339" t="str">
            <v>PCP</v>
          </cell>
        </row>
        <row r="1340">
          <cell r="A1340" t="str">
            <v>0755-0101000J - CONTINUOUSLY REINFORCED CONCRETE PAVEMENT 5 INCHES THICK</v>
          </cell>
          <cell r="B1340" t="str">
            <v>0755-0101000J</v>
          </cell>
          <cell r="C1340" t="str">
            <v>CONTINUOUSLY REINFORCED CONCRETE PAVEMENT 5 INCHES THICK</v>
          </cell>
          <cell r="D1340" t="str">
            <v>SQYD</v>
          </cell>
          <cell r="E1340">
            <v>7</v>
          </cell>
          <cell r="F1340" t="str">
            <v>PCP</v>
          </cell>
        </row>
        <row r="1341">
          <cell r="A1341" t="str">
            <v>0755-0102000J - CONTINUOUSLY REINFORCED CONCRETE PAVEMENT 6 INCHES THICK</v>
          </cell>
          <cell r="B1341" t="str">
            <v>0755-0102000J</v>
          </cell>
          <cell r="C1341" t="str">
            <v>CONTINUOUSLY REINFORCED CONCRETE PAVEMENT 6 INCHES THICK</v>
          </cell>
          <cell r="D1341" t="str">
            <v>SQYD</v>
          </cell>
          <cell r="E1341">
            <v>7</v>
          </cell>
          <cell r="F1341" t="str">
            <v>PCP</v>
          </cell>
        </row>
        <row r="1342">
          <cell r="A1342" t="str">
            <v>0755-0103000J - CONTINUOUSLY REINFORCED CONCRETE PAVEMENT 7 INCHES THICK</v>
          </cell>
          <cell r="B1342" t="str">
            <v>0755-0103000J</v>
          </cell>
          <cell r="C1342" t="str">
            <v>CONTINUOUSLY REINFORCED CONCRETE PAVEMENT 7 INCHES THICK</v>
          </cell>
          <cell r="D1342" t="str">
            <v>SQYD</v>
          </cell>
          <cell r="E1342">
            <v>7</v>
          </cell>
          <cell r="F1342" t="str">
            <v>PCP</v>
          </cell>
        </row>
        <row r="1343">
          <cell r="A1343" t="str">
            <v>0755-0104000J - CONTINUOUSLY REINFORCED CONCRETE PAVEMENT 8 INCHES THICK</v>
          </cell>
          <cell r="B1343" t="str">
            <v>0755-0104000J</v>
          </cell>
          <cell r="C1343" t="str">
            <v>CONTINUOUSLY REINFORCED CONCRETE PAVEMENT 8 INCHES THICK</v>
          </cell>
          <cell r="D1343" t="str">
            <v>SQYD</v>
          </cell>
          <cell r="E1343">
            <v>7</v>
          </cell>
          <cell r="F1343" t="str">
            <v>PCP</v>
          </cell>
        </row>
        <row r="1344">
          <cell r="A1344" t="str">
            <v>0755-0105000J - CONTINUOUSLY REINFORCED CONCRETE PAVEMENT 9 INCHES THICK</v>
          </cell>
          <cell r="B1344" t="str">
            <v>0755-0105000J</v>
          </cell>
          <cell r="C1344" t="str">
            <v>CONTINUOUSLY REINFORCED CONCRETE PAVEMENT 9 INCHES THICK</v>
          </cell>
          <cell r="D1344" t="str">
            <v>SQYD</v>
          </cell>
          <cell r="E1344">
            <v>7</v>
          </cell>
          <cell r="F1344" t="str">
            <v>PCP</v>
          </cell>
        </row>
        <row r="1345">
          <cell r="A1345" t="str">
            <v>0755-0106000J - CONTINUOUSLY REINFORCED CONCRETE PAVEMENT 10 INCHES THICK</v>
          </cell>
          <cell r="B1345" t="str">
            <v>0755-0106000J</v>
          </cell>
          <cell r="C1345" t="str">
            <v>CONTINUOUSLY REINFORCED CONCRETE PAVEMENT 10 INCHES THICK</v>
          </cell>
          <cell r="D1345" t="str">
            <v>SQYD</v>
          </cell>
          <cell r="E1345">
            <v>7</v>
          </cell>
          <cell r="F1345" t="str">
            <v>PCP</v>
          </cell>
        </row>
        <row r="1346">
          <cell r="A1346" t="str">
            <v>0755-0107000J - CONTINUOUSLY REINFORCED CONCRETE PAVEMENT 11 INCHES THICK</v>
          </cell>
          <cell r="B1346" t="str">
            <v>0755-0107000J</v>
          </cell>
          <cell r="C1346" t="str">
            <v>CONTINUOUSLY REINFORCED CONCRETE PAVEMENT 11 INCHES THICK</v>
          </cell>
          <cell r="D1346" t="str">
            <v>SQYD</v>
          </cell>
          <cell r="E1346">
            <v>7</v>
          </cell>
          <cell r="F1346" t="str">
            <v>PCP</v>
          </cell>
        </row>
        <row r="1347">
          <cell r="A1347" t="str">
            <v>0755-0108000J - CONTINUOUSLY REINFORCED CONCRETE PAVEMENT 12 INCHES THICK</v>
          </cell>
          <cell r="B1347" t="str">
            <v>0755-0108000J</v>
          </cell>
          <cell r="C1347" t="str">
            <v>CONTINUOUSLY REINFORCED CONCRETE PAVEMENT 12 INCHES THICK</v>
          </cell>
          <cell r="D1347" t="str">
            <v>SQYD</v>
          </cell>
          <cell r="E1347">
            <v>7</v>
          </cell>
          <cell r="F1347" t="str">
            <v>PCP</v>
          </cell>
        </row>
        <row r="1348">
          <cell r="A1348" t="str">
            <v>0755-0109000J - REINFORCED CONCRETE PAVEMENT</v>
          </cell>
          <cell r="B1348" t="str">
            <v>0755-0109000J</v>
          </cell>
          <cell r="C1348" t="str">
            <v>REINFORCED CONCRETE PAVEMENT</v>
          </cell>
          <cell r="D1348" t="str">
            <v>SQYD</v>
          </cell>
          <cell r="E1348">
            <v>7</v>
          </cell>
          <cell r="F1348" t="str">
            <v>PCP</v>
          </cell>
        </row>
        <row r="1349">
          <cell r="A1349" t="str">
            <v>0755-0110000J - REINFORCED CONCRETE PAVEMENT 5 INCHES THICK</v>
          </cell>
          <cell r="B1349" t="str">
            <v>0755-0110000J</v>
          </cell>
          <cell r="C1349" t="str">
            <v>REINFORCED CONCRETE PAVEMENT 5 INCHES THICK</v>
          </cell>
          <cell r="D1349" t="str">
            <v>SQYD</v>
          </cell>
          <cell r="E1349">
            <v>7</v>
          </cell>
          <cell r="F1349" t="str">
            <v>PCP</v>
          </cell>
        </row>
        <row r="1350">
          <cell r="A1350" t="str">
            <v>0755-0111000J - REINFORCED CONCRETE PAVEMENT 6 INCHES THICK</v>
          </cell>
          <cell r="B1350" t="str">
            <v>0755-0111000J</v>
          </cell>
          <cell r="C1350" t="str">
            <v>REINFORCED CONCRETE PAVEMENT 6 INCHES THICK</v>
          </cell>
          <cell r="D1350" t="str">
            <v>SQYD</v>
          </cell>
          <cell r="E1350">
            <v>7</v>
          </cell>
          <cell r="F1350" t="str">
            <v>PCP</v>
          </cell>
        </row>
        <row r="1351">
          <cell r="A1351" t="str">
            <v>0755-0112000J - REINFORCED CONCRETE PAVEMENT 7 INCHES THICK</v>
          </cell>
          <cell r="B1351" t="str">
            <v>0755-0112000J</v>
          </cell>
          <cell r="C1351" t="str">
            <v>REINFORCED CONCRETE PAVEMENT 7 INCHES THICK</v>
          </cell>
          <cell r="D1351" t="str">
            <v>SQYD</v>
          </cell>
          <cell r="E1351">
            <v>7</v>
          </cell>
          <cell r="F1351" t="str">
            <v>PCP</v>
          </cell>
        </row>
        <row r="1352">
          <cell r="A1352" t="str">
            <v>0755-0113000J - REINFORCED CONCRETE PAVEMENT 8 INCHES THICK</v>
          </cell>
          <cell r="B1352" t="str">
            <v>0755-0113000J</v>
          </cell>
          <cell r="C1352" t="str">
            <v>REINFORCED CONCRETE PAVEMENT 8 INCHES THICK</v>
          </cell>
          <cell r="D1352" t="str">
            <v>SQYD</v>
          </cell>
          <cell r="E1352">
            <v>7</v>
          </cell>
          <cell r="F1352" t="str">
            <v>PCP</v>
          </cell>
        </row>
        <row r="1353">
          <cell r="A1353" t="str">
            <v>0755-0114000J - REINFORCED CONCRETE PAVEMENT 9 INCHES THICK</v>
          </cell>
          <cell r="B1353" t="str">
            <v>0755-0114000J</v>
          </cell>
          <cell r="C1353" t="str">
            <v>REINFORCED CONCRETE PAVEMENT 9 INCHES THICK</v>
          </cell>
          <cell r="D1353" t="str">
            <v>SQYD</v>
          </cell>
          <cell r="E1353">
            <v>7</v>
          </cell>
          <cell r="F1353" t="str">
            <v>PCP</v>
          </cell>
        </row>
        <row r="1354">
          <cell r="A1354" t="str">
            <v>0755-0115000J - REINFORCED CONCRETE PAVEMENT 10 INCHES THICK</v>
          </cell>
          <cell r="B1354" t="str">
            <v>0755-0115000J</v>
          </cell>
          <cell r="C1354" t="str">
            <v>REINFORCED CONCRETE PAVEMENT 10 INCHES THICK</v>
          </cell>
          <cell r="D1354" t="str">
            <v>SQYD</v>
          </cell>
          <cell r="E1354">
            <v>7</v>
          </cell>
          <cell r="F1354" t="str">
            <v>PCP</v>
          </cell>
        </row>
        <row r="1355">
          <cell r="A1355" t="str">
            <v>0755-0116000J - REINFORCED CONCRETE PAVEMENT 11 INCHES THICK</v>
          </cell>
          <cell r="B1355" t="str">
            <v>0755-0116000J</v>
          </cell>
          <cell r="C1355" t="str">
            <v>REINFORCED CONCRETE PAVEMENT 11 INCHES THICK</v>
          </cell>
          <cell r="D1355" t="str">
            <v>SQYD</v>
          </cell>
          <cell r="E1355">
            <v>7</v>
          </cell>
          <cell r="F1355" t="str">
            <v>PCP</v>
          </cell>
        </row>
        <row r="1356">
          <cell r="A1356" t="str">
            <v>0755-0117000J - REINFORCED CONCRETE PAVEMENT 12 INCHES THICK</v>
          </cell>
          <cell r="B1356" t="str">
            <v>0755-0117000J</v>
          </cell>
          <cell r="C1356" t="str">
            <v>REINFORCED CONCRETE PAVEMENT 12 INCHES THICK</v>
          </cell>
          <cell r="D1356" t="str">
            <v>SQYD</v>
          </cell>
          <cell r="E1356">
            <v>7</v>
          </cell>
          <cell r="F1356" t="str">
            <v>PCP</v>
          </cell>
        </row>
        <row r="1357">
          <cell r="A1357" t="str">
            <v>0755-0200000F - TERMINAL ANCHORS</v>
          </cell>
          <cell r="B1357" t="str">
            <v>0755-0200000F</v>
          </cell>
          <cell r="C1357" t="str">
            <v>TERMINAL ANCHORS</v>
          </cell>
          <cell r="D1357" t="str">
            <v>FOOT</v>
          </cell>
          <cell r="E1357">
            <v>7</v>
          </cell>
          <cell r="F1357" t="str">
            <v>PCP</v>
          </cell>
        </row>
        <row r="1358">
          <cell r="A1358" t="str">
            <v>0755-0300000E - FLEXIBLE TO RIGID PAVEMENT TRANSITIONS</v>
          </cell>
          <cell r="B1358" t="str">
            <v>0755-0300000E</v>
          </cell>
          <cell r="C1358" t="str">
            <v>FLEXIBLE TO RIGID PAVEMENT TRANSITIONS</v>
          </cell>
          <cell r="D1358" t="str">
            <v>EACH</v>
          </cell>
          <cell r="E1358">
            <v>7</v>
          </cell>
          <cell r="F1358" t="str">
            <v>PCP</v>
          </cell>
        </row>
        <row r="1359">
          <cell r="A1359" t="str">
            <v>0756-0100000J - PLAIN CONCRETE PAVEMENT, UNDOWELED, 5 INCHES THICK</v>
          </cell>
          <cell r="B1359" t="str">
            <v>0756-0100000J</v>
          </cell>
          <cell r="C1359" t="str">
            <v>PLAIN CONCRETE PAVEMENT, UNDOWELED, 5 INCHES THICK</v>
          </cell>
          <cell r="D1359" t="str">
            <v>SQYD</v>
          </cell>
          <cell r="E1359">
            <v>7</v>
          </cell>
          <cell r="F1359" t="str">
            <v>PCP</v>
          </cell>
        </row>
        <row r="1360">
          <cell r="A1360" t="str">
            <v>0756-0101000J - PLAIN CONCRETE PAVEMENT, UNDOWELED, 6 INCHES THICK</v>
          </cell>
          <cell r="B1360" t="str">
            <v>0756-0101000J</v>
          </cell>
          <cell r="C1360" t="str">
            <v>PLAIN CONCRETE PAVEMENT, UNDOWELED, 6 INCHES THICK</v>
          </cell>
          <cell r="D1360" t="str">
            <v>SQYD</v>
          </cell>
          <cell r="E1360">
            <v>7</v>
          </cell>
          <cell r="F1360" t="str">
            <v>PCP</v>
          </cell>
        </row>
        <row r="1361">
          <cell r="A1361" t="str">
            <v>0756-0102000J - PLAIN CONCRETE PAVEMENT, UNDOWELED, 7 INCHES THICK</v>
          </cell>
          <cell r="B1361" t="str">
            <v>0756-0102000J</v>
          </cell>
          <cell r="C1361" t="str">
            <v>PLAIN CONCRETE PAVEMENT, UNDOWELED, 7 INCHES THICK</v>
          </cell>
          <cell r="D1361" t="str">
            <v>SQYD</v>
          </cell>
          <cell r="E1361">
            <v>7</v>
          </cell>
          <cell r="F1361" t="str">
            <v>PCP</v>
          </cell>
        </row>
        <row r="1362">
          <cell r="A1362" t="str">
            <v>0756-0103000J - PLAIN CONCRETE PAVEMENT, UNDOWELED, 8 INCHES THICK</v>
          </cell>
          <cell r="B1362" t="str">
            <v>0756-0103000J</v>
          </cell>
          <cell r="C1362" t="str">
            <v>PLAIN CONCRETE PAVEMENT, UNDOWELED, 8 INCHES THICK</v>
          </cell>
          <cell r="D1362" t="str">
            <v>SQYD</v>
          </cell>
          <cell r="E1362">
            <v>7</v>
          </cell>
          <cell r="F1362" t="str">
            <v>PCP</v>
          </cell>
        </row>
        <row r="1363">
          <cell r="A1363" t="str">
            <v>0756-0104000J - PLAIN CONCRETE PAVEMENT, UNDOWELED, 9 INCHES THICK</v>
          </cell>
          <cell r="B1363" t="str">
            <v>0756-0104000J</v>
          </cell>
          <cell r="C1363" t="str">
            <v>PLAIN CONCRETE PAVEMENT, UNDOWELED, 9 INCHES THICK</v>
          </cell>
          <cell r="D1363" t="str">
            <v>SQYD</v>
          </cell>
          <cell r="E1363">
            <v>7</v>
          </cell>
          <cell r="F1363" t="str">
            <v>PCP</v>
          </cell>
        </row>
        <row r="1364">
          <cell r="A1364" t="str">
            <v>0756-0106000J - PLAIN CONCRETE PAVEMENT, UNDOWELED, 10 INCHES THICK</v>
          </cell>
          <cell r="B1364" t="str">
            <v>0756-0106000J</v>
          </cell>
          <cell r="C1364" t="str">
            <v>PLAIN CONCRETE PAVEMENT, UNDOWELED, 10 INCHES THICK</v>
          </cell>
          <cell r="D1364" t="str">
            <v>SQYD</v>
          </cell>
          <cell r="E1364">
            <v>7</v>
          </cell>
          <cell r="F1364" t="str">
            <v>PCP</v>
          </cell>
        </row>
        <row r="1365">
          <cell r="A1365" t="str">
            <v>0756-0107000J - PLAIN CONCRETE PAVEMENT, UNDOWELED, 11 INCHES THICK</v>
          </cell>
          <cell r="B1365" t="str">
            <v>0756-0107000J</v>
          </cell>
          <cell r="C1365" t="str">
            <v>PLAIN CONCRETE PAVEMENT, UNDOWELED, 11 INCHES THICK</v>
          </cell>
          <cell r="D1365" t="str">
            <v>SQYD</v>
          </cell>
          <cell r="E1365">
            <v>7</v>
          </cell>
          <cell r="F1365" t="str">
            <v>PCP</v>
          </cell>
        </row>
        <row r="1366">
          <cell r="A1366" t="str">
            <v>0756-0108000J - PLAIN CONCRETE PAVEMENT, UNDOWELED, 12 INCHES THICK</v>
          </cell>
          <cell r="B1366" t="str">
            <v>0756-0108000J</v>
          </cell>
          <cell r="C1366" t="str">
            <v>PLAIN CONCRETE PAVEMENT, UNDOWELED, 12 INCHES THICK</v>
          </cell>
          <cell r="D1366" t="str">
            <v>SQYD</v>
          </cell>
          <cell r="E1366">
            <v>7</v>
          </cell>
          <cell r="F1366" t="str">
            <v>PCP</v>
          </cell>
        </row>
        <row r="1367">
          <cell r="A1367" t="str">
            <v>0756-0109000J - PLAIN CONCRETE PAVEMENT, DOWELED, 5 INCHES THICK</v>
          </cell>
          <cell r="B1367" t="str">
            <v>0756-0109000J</v>
          </cell>
          <cell r="C1367" t="str">
            <v>PLAIN CONCRETE PAVEMENT, DOWELED, 5 INCHES THICK</v>
          </cell>
          <cell r="D1367" t="str">
            <v>SQYD</v>
          </cell>
          <cell r="E1367">
            <v>7</v>
          </cell>
          <cell r="F1367" t="str">
            <v>PCP</v>
          </cell>
        </row>
        <row r="1368">
          <cell r="A1368" t="str">
            <v>0756-0110000J - PLAIN CONCRETE PAVEMENT, DOWELED, 6 INCHES THICK</v>
          </cell>
          <cell r="B1368" t="str">
            <v>0756-0110000J</v>
          </cell>
          <cell r="C1368" t="str">
            <v>PLAIN CONCRETE PAVEMENT, DOWELED, 6 INCHES THICK</v>
          </cell>
          <cell r="D1368" t="str">
            <v>SQYD</v>
          </cell>
          <cell r="E1368">
            <v>7</v>
          </cell>
          <cell r="F1368" t="str">
            <v>PCP</v>
          </cell>
        </row>
        <row r="1369">
          <cell r="A1369" t="str">
            <v>0756-0111000J - PLAIN CONCRETE PAVEMENT, DOWELED, 7 INCHES THICK</v>
          </cell>
          <cell r="B1369" t="str">
            <v>0756-0111000J</v>
          </cell>
          <cell r="C1369" t="str">
            <v>PLAIN CONCRETE PAVEMENT, DOWELED, 7 INCHES THICK</v>
          </cell>
          <cell r="D1369" t="str">
            <v>SQYD</v>
          </cell>
          <cell r="E1369">
            <v>7</v>
          </cell>
          <cell r="F1369" t="str">
            <v>PCP</v>
          </cell>
        </row>
        <row r="1370">
          <cell r="A1370" t="str">
            <v>0756-0112000J - PLAIN CONCRETE PAVEMENT, DOWELED, 4 INCHES THICK</v>
          </cell>
          <cell r="B1370" t="str">
            <v>0756-0112000J</v>
          </cell>
          <cell r="C1370" t="str">
            <v>PLAIN CONCRETE PAVEMENT, DOWELED, 4 INCHES THICK</v>
          </cell>
          <cell r="D1370" t="str">
            <v>SQYD</v>
          </cell>
          <cell r="E1370">
            <v>7</v>
          </cell>
          <cell r="F1370" t="str">
            <v>PCP</v>
          </cell>
        </row>
        <row r="1371">
          <cell r="A1371" t="str">
            <v>0756-0114000J - PLAIN CONCRETE PAVEMENT, DOWELED, 8 INCHES THICK</v>
          </cell>
          <cell r="B1371" t="str">
            <v>0756-0114000J</v>
          </cell>
          <cell r="C1371" t="str">
            <v>PLAIN CONCRETE PAVEMENT, DOWELED, 8 INCHES THICK</v>
          </cell>
          <cell r="D1371" t="str">
            <v>SQYD</v>
          </cell>
          <cell r="E1371">
            <v>7</v>
          </cell>
          <cell r="F1371" t="str">
            <v>PCP</v>
          </cell>
        </row>
        <row r="1372">
          <cell r="A1372" t="str">
            <v>0756-0115000J - PLAIN CONCRETE PAVEMENT, DOWELED, 9 INCHES THICK</v>
          </cell>
          <cell r="B1372" t="str">
            <v>0756-0115000J</v>
          </cell>
          <cell r="C1372" t="str">
            <v>PLAIN CONCRETE PAVEMENT, DOWELED, 9 INCHES THICK</v>
          </cell>
          <cell r="D1372" t="str">
            <v>SQYD</v>
          </cell>
          <cell r="E1372">
            <v>7</v>
          </cell>
          <cell r="F1372" t="str">
            <v>PCP</v>
          </cell>
        </row>
        <row r="1373">
          <cell r="A1373" t="str">
            <v>0756-0117000J - PLAIN CONCRETE PAVEMENT, DOWELED, 10 INCHES THICK</v>
          </cell>
          <cell r="B1373" t="str">
            <v>0756-0117000J</v>
          </cell>
          <cell r="C1373" t="str">
            <v>PLAIN CONCRETE PAVEMENT, DOWELED, 10 INCHES THICK</v>
          </cell>
          <cell r="D1373" t="str">
            <v>SQYD</v>
          </cell>
          <cell r="E1373">
            <v>7</v>
          </cell>
          <cell r="F1373" t="str">
            <v>PCP</v>
          </cell>
        </row>
        <row r="1374">
          <cell r="A1374" t="str">
            <v>0756-0118000J - PLAIN CONCRETE PAVEMENT, DOWELED, 11 INCHES THICK</v>
          </cell>
          <cell r="B1374" t="str">
            <v>0756-0118000J</v>
          </cell>
          <cell r="C1374" t="str">
            <v>PLAIN CONCRETE PAVEMENT, DOWELED, 11 INCHES THICK</v>
          </cell>
          <cell r="D1374" t="str">
            <v>SQYD</v>
          </cell>
          <cell r="E1374">
            <v>7</v>
          </cell>
          <cell r="F1374" t="str">
            <v>PCP</v>
          </cell>
        </row>
        <row r="1375">
          <cell r="A1375" t="str">
            <v>0756-0119000J - PLAIN CONCRETE PAVEMENT, DOWELED, 12 INCHES THICK</v>
          </cell>
          <cell r="B1375" t="str">
            <v>0756-0119000J</v>
          </cell>
          <cell r="C1375" t="str">
            <v>PLAIN CONCRETE PAVEMENT, DOWELED, 12 INCHES THICK</v>
          </cell>
          <cell r="D1375" t="str">
            <v>SQYD</v>
          </cell>
          <cell r="E1375">
            <v>7</v>
          </cell>
          <cell r="F1375" t="str">
            <v>PCP</v>
          </cell>
        </row>
        <row r="1376">
          <cell r="A1376" t="str">
            <v>0758-0100000J - CONTINUOUSLY REINFORCED CONCRETE PAVEMENT REPAIR</v>
          </cell>
          <cell r="B1376" t="str">
            <v>0758-0100000J</v>
          </cell>
          <cell r="C1376" t="str">
            <v>CONTINUOUSLY REINFORCED CONCRETE PAVEMENT REPAIR</v>
          </cell>
          <cell r="D1376" t="str">
            <v>SQYD</v>
          </cell>
          <cell r="E1376">
            <v>7</v>
          </cell>
          <cell r="F1376" t="str">
            <v>PCP</v>
          </cell>
          <cell r="G1376" t="str">
            <v>Stand-Alone Special Provision</v>
          </cell>
        </row>
        <row r="1377">
          <cell r="A1377" t="str">
            <v>0758-0202000J - REINFORCED CONCRETE PAVEMENT REPAIR</v>
          </cell>
          <cell r="B1377" t="str">
            <v>0758-0202000J</v>
          </cell>
          <cell r="C1377" t="str">
            <v>REINFORCED CONCRETE PAVEMENT REPAIR</v>
          </cell>
          <cell r="D1377" t="str">
            <v>SQYD</v>
          </cell>
          <cell r="E1377">
            <v>7</v>
          </cell>
          <cell r="F1377" t="str">
            <v>PCP</v>
          </cell>
          <cell r="G1377" t="str">
            <v>Stand-Alone Special Provision</v>
          </cell>
        </row>
        <row r="1378">
          <cell r="A1378" t="str">
            <v>0758-0204000F - EXTRA FOR EXPANSION JOINT REPAIR</v>
          </cell>
          <cell r="B1378" t="str">
            <v>0758-0204000F</v>
          </cell>
          <cell r="C1378" t="str">
            <v>EXTRA FOR EXPANSION JOINT REPAIR</v>
          </cell>
          <cell r="D1378" t="str">
            <v>FOOT</v>
          </cell>
          <cell r="E1378">
            <v>7</v>
          </cell>
          <cell r="F1378" t="str">
            <v>PCP</v>
          </cell>
          <cell r="G1378" t="str">
            <v>Stand-Alone Special Provision</v>
          </cell>
        </row>
        <row r="1379">
          <cell r="A1379" t="str">
            <v>0758-0205000F - EXTRA FOR TERMINAL EXPANSION JOINT REPAIR</v>
          </cell>
          <cell r="B1379" t="str">
            <v>0758-0205000F</v>
          </cell>
          <cell r="C1379" t="str">
            <v>EXTRA FOR TERMINAL EXPANSION JOINT REPAIR</v>
          </cell>
          <cell r="D1379" t="str">
            <v>FOOT</v>
          </cell>
          <cell r="E1379">
            <v>7</v>
          </cell>
          <cell r="F1379" t="str">
            <v>PCP</v>
          </cell>
          <cell r="G1379" t="str">
            <v>Stand-Alone Special Provision</v>
          </cell>
        </row>
        <row r="1380">
          <cell r="A1380" t="str">
            <v>0758-0206000F - EXTRA FOR TERMINAL EXPANSION JOINT REPAIR (STEEL BEAM)</v>
          </cell>
          <cell r="B1380" t="str">
            <v>0758-0206000F</v>
          </cell>
          <cell r="C1380" t="str">
            <v>EXTRA FOR TERMINAL EXPANSION JOINT REPAIR (STEEL BEAM)</v>
          </cell>
          <cell r="D1380" t="str">
            <v>FOOT</v>
          </cell>
          <cell r="E1380">
            <v>7</v>
          </cell>
          <cell r="F1380" t="str">
            <v>PCP</v>
          </cell>
          <cell r="G1380" t="str">
            <v>Stand-Alone Special Provision</v>
          </cell>
        </row>
        <row r="1381">
          <cell r="A1381" t="str">
            <v>0758-0300000J - SPALL REPAIR</v>
          </cell>
          <cell r="B1381" t="str">
            <v>0758-0300000J</v>
          </cell>
          <cell r="C1381" t="str">
            <v>SPALL REPAIR</v>
          </cell>
          <cell r="D1381" t="str">
            <v>SQYD</v>
          </cell>
          <cell r="E1381">
            <v>7</v>
          </cell>
          <cell r="F1381" t="str">
            <v>PCP</v>
          </cell>
          <cell r="G1381" t="str">
            <v>Stand-Alone Special Provision</v>
          </cell>
        </row>
        <row r="1382">
          <cell r="A1382" t="str">
            <v>0759-0100000F - CONCRETE CURBS</v>
          </cell>
          <cell r="B1382" t="str">
            <v>0759-0100000F</v>
          </cell>
          <cell r="C1382" t="str">
            <v>CONCRETE CURBS</v>
          </cell>
          <cell r="D1382" t="str">
            <v>FOOT</v>
          </cell>
          <cell r="E1382">
            <v>12</v>
          </cell>
          <cell r="F1382" t="str">
            <v>MHA</v>
          </cell>
        </row>
        <row r="1383">
          <cell r="A1383" t="str">
            <v>0759-0100000K - CONCRETE CURBS</v>
          </cell>
          <cell r="B1383" t="str">
            <v>0759-0100000K</v>
          </cell>
          <cell r="C1383" t="str">
            <v>CONCRETE CURBS</v>
          </cell>
          <cell r="D1383" t="str">
            <v>CUYD</v>
          </cell>
          <cell r="E1383">
            <v>12</v>
          </cell>
          <cell r="F1383" t="str">
            <v>MHA</v>
          </cell>
        </row>
        <row r="1384">
          <cell r="A1384" t="str">
            <v>0759-0102000F - CONCRETE CURBS, MODIFIED</v>
          </cell>
          <cell r="B1384" t="str">
            <v>0759-0102000F</v>
          </cell>
          <cell r="C1384" t="str">
            <v>CONCRETE CURBS, MODIFIED</v>
          </cell>
          <cell r="D1384" t="str">
            <v>FOOT</v>
          </cell>
          <cell r="E1384">
            <v>12</v>
          </cell>
          <cell r="F1384" t="str">
            <v>MHA</v>
          </cell>
        </row>
        <row r="1385">
          <cell r="A1385" t="str">
            <v>0759-0102000K - CONCRETE CURBS, MODIFIED</v>
          </cell>
          <cell r="B1385" t="str">
            <v>0759-0102000K</v>
          </cell>
          <cell r="C1385" t="str">
            <v>CONCRETE CURBS, MODIFIED</v>
          </cell>
          <cell r="D1385" t="str">
            <v>CUYD</v>
          </cell>
          <cell r="E1385">
            <v>12</v>
          </cell>
          <cell r="F1385" t="str">
            <v>MHA</v>
          </cell>
        </row>
        <row r="1386">
          <cell r="A1386" t="str">
            <v>0759-0103000F - CONCRETE CURBS, CURB AND GUTTER</v>
          </cell>
          <cell r="B1386" t="str">
            <v>0759-0103000F</v>
          </cell>
          <cell r="C1386" t="str">
            <v>CONCRETE CURBS, CURB AND GUTTER</v>
          </cell>
          <cell r="D1386" t="str">
            <v>FOOT</v>
          </cell>
          <cell r="E1386">
            <v>12</v>
          </cell>
          <cell r="F1386" t="str">
            <v>MHA</v>
          </cell>
        </row>
        <row r="1387">
          <cell r="A1387" t="str">
            <v>0759-0103000K - CONCRETE CURBS, CURB AND GUTTER</v>
          </cell>
          <cell r="B1387" t="str">
            <v>0759-0103000K</v>
          </cell>
          <cell r="C1387" t="str">
            <v>CONCRETE CURBS, CURB AND GUTTER</v>
          </cell>
          <cell r="D1387" t="str">
            <v>CUYD</v>
          </cell>
          <cell r="E1387">
            <v>12</v>
          </cell>
          <cell r="F1387" t="str">
            <v>MHA</v>
          </cell>
        </row>
        <row r="1388">
          <cell r="A1388" t="str">
            <v>0759-0105000F - CONCRETE CURBS, CURB AND GUTTER, MODIFIED</v>
          </cell>
          <cell r="B1388" t="str">
            <v>0759-0105000F</v>
          </cell>
          <cell r="C1388" t="str">
            <v>CONCRETE CURBS, CURB AND GUTTER, MODIFIED</v>
          </cell>
          <cell r="D1388" t="str">
            <v>FOOT</v>
          </cell>
          <cell r="E1388">
            <v>12</v>
          </cell>
          <cell r="F1388" t="str">
            <v>MHA</v>
          </cell>
        </row>
        <row r="1389">
          <cell r="A1389" t="str">
            <v>0759-0105000K - CONCRETE CURBS, CURB AND GUTTER, MODIFIED</v>
          </cell>
          <cell r="B1389" t="str">
            <v>0759-0105000K</v>
          </cell>
          <cell r="C1389" t="str">
            <v>CONCRETE CURBS, CURB AND GUTTER, MODIFIED</v>
          </cell>
          <cell r="D1389" t="str">
            <v>CUYD</v>
          </cell>
          <cell r="E1389">
            <v>12</v>
          </cell>
          <cell r="F1389" t="str">
            <v>MHA</v>
          </cell>
        </row>
        <row r="1390">
          <cell r="A1390" t="str">
            <v>0759-0106000F - CONCRETE CURBS, LOW PROFILE MOUNTABLE CURB</v>
          </cell>
          <cell r="B1390" t="str">
            <v>0759-0106000F</v>
          </cell>
          <cell r="C1390" t="str">
            <v>CONCRETE CURBS, LOW PROFILE MOUNTABLE CURB</v>
          </cell>
          <cell r="D1390" t="str">
            <v>FOOT</v>
          </cell>
          <cell r="E1390">
            <v>12</v>
          </cell>
          <cell r="F1390" t="str">
            <v>MHA</v>
          </cell>
        </row>
        <row r="1391">
          <cell r="A1391" t="str">
            <v>0759-0106000K - CONCRETE CURBS, LOW PROFILE MOUNTABLE CURB</v>
          </cell>
          <cell r="B1391" t="str">
            <v>0759-0106000K</v>
          </cell>
          <cell r="C1391" t="str">
            <v>CONCRETE CURBS, LOW PROFILE MOUNTABLE CURB</v>
          </cell>
          <cell r="D1391" t="str">
            <v>CUYD</v>
          </cell>
          <cell r="E1391">
            <v>12</v>
          </cell>
          <cell r="F1391" t="str">
            <v>MHA</v>
          </cell>
        </row>
        <row r="1392">
          <cell r="A1392" t="str">
            <v>0759-0108000F - CONCRETE CURBS, LOW PROFILE MOUNTABLE CURB, MODIFIED</v>
          </cell>
          <cell r="B1392" t="str">
            <v>0759-0108000F</v>
          </cell>
          <cell r="C1392" t="str">
            <v>CONCRETE CURBS, LOW PROFILE MOUNTABLE CURB, MODIFIED</v>
          </cell>
          <cell r="D1392" t="str">
            <v>FOOT</v>
          </cell>
          <cell r="E1392">
            <v>12</v>
          </cell>
          <cell r="F1392" t="str">
            <v>MHA</v>
          </cell>
        </row>
        <row r="1393">
          <cell r="A1393" t="str">
            <v>0759-0108000K - CONCRETE CURBS, LOW PROFILE MOUNTABLE CURB, MODIFIED</v>
          </cell>
          <cell r="B1393" t="str">
            <v>0759-0108000K</v>
          </cell>
          <cell r="C1393" t="str">
            <v>CONCRETE CURBS, LOW PROFILE MOUNTABLE CURB, MODIFIED</v>
          </cell>
          <cell r="D1393" t="str">
            <v>CUYD</v>
          </cell>
          <cell r="E1393">
            <v>12</v>
          </cell>
          <cell r="F1393" t="str">
            <v>MHA</v>
          </cell>
        </row>
        <row r="1394">
          <cell r="A1394" t="str">
            <v>0759-0109000F - CONCRETE CURBS, LOW PROFILE MOUNTABLE, MODIFIED</v>
          </cell>
          <cell r="B1394" t="str">
            <v>0759-0109000F</v>
          </cell>
          <cell r="C1394" t="str">
            <v>CONCRETE CURBS, LOW PROFILE MOUNTABLE, MODIFIED</v>
          </cell>
          <cell r="D1394" t="str">
            <v>FOOT</v>
          </cell>
          <cell r="E1394">
            <v>12</v>
          </cell>
          <cell r="F1394" t="str">
            <v>MHA</v>
          </cell>
        </row>
        <row r="1395">
          <cell r="A1395" t="str">
            <v>0759-0109000K - CONCRETE CURBS, LOW PROFILE MOUNTABLE, MODIFIED</v>
          </cell>
          <cell r="B1395" t="str">
            <v>0759-0109000K</v>
          </cell>
          <cell r="C1395" t="str">
            <v>CONCRETE CURBS, LOW PROFILE MOUNTABLE, MODIFIED</v>
          </cell>
          <cell r="D1395" t="str">
            <v>CUYD</v>
          </cell>
          <cell r="E1395">
            <v>12</v>
          </cell>
          <cell r="F1395" t="str">
            <v>MHA</v>
          </cell>
        </row>
        <row r="1396">
          <cell r="A1396" t="str">
            <v>0759-0110000F - CONCRETE CURBS, STANDARD CURB</v>
          </cell>
          <cell r="B1396" t="str">
            <v>0759-0110000F</v>
          </cell>
          <cell r="C1396" t="str">
            <v>CONCRETE CURBS, STANDARD CURB</v>
          </cell>
          <cell r="D1396" t="str">
            <v>FOOT</v>
          </cell>
          <cell r="E1396">
            <v>12</v>
          </cell>
          <cell r="F1396" t="str">
            <v>MHA</v>
          </cell>
        </row>
        <row r="1397">
          <cell r="A1397" t="str">
            <v>0759-0110000K - CONCRETE CURBS, STANDARD CURB</v>
          </cell>
          <cell r="B1397" t="str">
            <v>0759-0110000K</v>
          </cell>
          <cell r="C1397" t="str">
            <v>CONCRETE CURBS, STANDARD CURB</v>
          </cell>
          <cell r="D1397" t="str">
            <v>CUYD</v>
          </cell>
          <cell r="E1397">
            <v>12</v>
          </cell>
          <cell r="F1397" t="str">
            <v>MHA</v>
          </cell>
        </row>
        <row r="1398">
          <cell r="A1398" t="str">
            <v>0759-0112000F - CONCRETE CURBS, STANDARD CURB, MODIFIED</v>
          </cell>
          <cell r="B1398" t="str">
            <v>0759-0112000F</v>
          </cell>
          <cell r="C1398" t="str">
            <v>CONCRETE CURBS, STANDARD CURB, MODIFIED</v>
          </cell>
          <cell r="D1398" t="str">
            <v>FOOT</v>
          </cell>
          <cell r="E1398">
            <v>12</v>
          </cell>
          <cell r="F1398" t="str">
            <v>MHA</v>
          </cell>
        </row>
        <row r="1399">
          <cell r="A1399" t="str">
            <v>0759-0112000K - CONCRETE CURBS, STANDARD CURB, MODIFIED</v>
          </cell>
          <cell r="B1399" t="str">
            <v>0759-0112000K</v>
          </cell>
          <cell r="C1399" t="str">
            <v>CONCRETE CURBS, STANDARD CURB, MODIFIED</v>
          </cell>
          <cell r="D1399" t="str">
            <v>CUYD</v>
          </cell>
          <cell r="E1399">
            <v>12</v>
          </cell>
          <cell r="F1399" t="str">
            <v>MHA</v>
          </cell>
        </row>
        <row r="1400">
          <cell r="A1400" t="str">
            <v>0759-0114000F - CONCRETE CURBS, MOUNTABLE CURB AND GUTTER</v>
          </cell>
          <cell r="B1400" t="str">
            <v>0759-0114000F</v>
          </cell>
          <cell r="C1400" t="str">
            <v>CONCRETE CURBS, MOUNTABLE CURB AND GUTTER</v>
          </cell>
          <cell r="D1400" t="str">
            <v>FOOT</v>
          </cell>
          <cell r="E1400">
            <v>12</v>
          </cell>
          <cell r="F1400" t="str">
            <v>MHA</v>
          </cell>
        </row>
        <row r="1401">
          <cell r="A1401" t="str">
            <v>0759-0114000K - CONCRETE CURBS, MOUNTABLE CURB AND GUTTER</v>
          </cell>
          <cell r="B1401" t="str">
            <v>0759-0114000K</v>
          </cell>
          <cell r="C1401" t="str">
            <v>CONCRETE CURBS, MOUNTABLE CURB AND GUTTER</v>
          </cell>
          <cell r="D1401" t="str">
            <v>CUYD</v>
          </cell>
          <cell r="E1401">
            <v>12</v>
          </cell>
          <cell r="F1401" t="str">
            <v>MHA</v>
          </cell>
        </row>
        <row r="1402">
          <cell r="A1402" t="str">
            <v>0759-0116000F - CONCRETE CURBS, MOUNTABLE CURB AND GUTTER, MODIFIED</v>
          </cell>
          <cell r="B1402" t="str">
            <v>0759-0116000F</v>
          </cell>
          <cell r="C1402" t="str">
            <v>CONCRETE CURBS, MOUNTABLE CURB AND GUTTER, MODIFIED</v>
          </cell>
          <cell r="D1402" t="str">
            <v>FOOT</v>
          </cell>
          <cell r="E1402">
            <v>12</v>
          </cell>
          <cell r="F1402" t="str">
            <v>MHA</v>
          </cell>
        </row>
        <row r="1403">
          <cell r="A1403" t="str">
            <v>0759-0116000K - CONCRETE CURBS, MOUNTABLE CURB AND GUTTER, MODIFIED</v>
          </cell>
          <cell r="B1403" t="str">
            <v>0759-0116000K</v>
          </cell>
          <cell r="C1403" t="str">
            <v>CONCRETE CURBS, MOUNTABLE CURB AND GUTTER, MODIFIED</v>
          </cell>
          <cell r="D1403" t="str">
            <v>CUYD</v>
          </cell>
          <cell r="E1403">
            <v>12</v>
          </cell>
          <cell r="F1403" t="str">
            <v>MHA</v>
          </cell>
        </row>
        <row r="1404">
          <cell r="A1404" t="str">
            <v>0759-0118000F - CONCRETE CURBS, MOUNTABLE CURB</v>
          </cell>
          <cell r="B1404" t="str">
            <v>0759-0118000F</v>
          </cell>
          <cell r="C1404" t="str">
            <v>CONCRETE CURBS, MOUNTABLE CURB</v>
          </cell>
          <cell r="D1404" t="str">
            <v>FOOT</v>
          </cell>
          <cell r="E1404">
            <v>12</v>
          </cell>
          <cell r="F1404" t="str">
            <v>MHA</v>
          </cell>
        </row>
        <row r="1405">
          <cell r="A1405" t="str">
            <v>0759-0118000K - CONCRETE CURBS, MOUNTABLE CURB</v>
          </cell>
          <cell r="B1405" t="str">
            <v>0759-0118000K</v>
          </cell>
          <cell r="C1405" t="str">
            <v>CONCRETE CURBS, MOUNTABLE CURB</v>
          </cell>
          <cell r="D1405" t="str">
            <v>CUYD</v>
          </cell>
          <cell r="E1405">
            <v>12</v>
          </cell>
          <cell r="F1405" t="str">
            <v>MHA</v>
          </cell>
        </row>
        <row r="1406">
          <cell r="A1406" t="str">
            <v>0759-0120000F - CONCRETE CURBS, MOUNTABLE CURB, MODIFIED</v>
          </cell>
          <cell r="B1406" t="str">
            <v>0759-0120000F</v>
          </cell>
          <cell r="C1406" t="str">
            <v>CONCRETE CURBS, MOUNTABLE CURB, MODIFIED</v>
          </cell>
          <cell r="D1406" t="str">
            <v>FOOT</v>
          </cell>
          <cell r="E1406">
            <v>12</v>
          </cell>
          <cell r="F1406" t="str">
            <v>MHA</v>
          </cell>
        </row>
        <row r="1407">
          <cell r="A1407" t="str">
            <v>0759-0120000K - CONCRETE CURBS, MOUNTABLE CURB, MODIFIED</v>
          </cell>
          <cell r="B1407" t="str">
            <v>0759-0120000K</v>
          </cell>
          <cell r="C1407" t="str">
            <v>CONCRETE CURBS, MOUNTABLE CURB, MODIFIED</v>
          </cell>
          <cell r="D1407" t="str">
            <v>CUYD</v>
          </cell>
          <cell r="E1407">
            <v>12</v>
          </cell>
          <cell r="F1407" t="str">
            <v>MHA</v>
          </cell>
        </row>
        <row r="1408">
          <cell r="A1408" t="str">
            <v>0759-0122000J - CONCRETE ISLANDS</v>
          </cell>
          <cell r="B1408" t="str">
            <v>0759-0122000J</v>
          </cell>
          <cell r="C1408" t="str">
            <v>CONCRETE ISLANDS</v>
          </cell>
          <cell r="D1408" t="str">
            <v>SQFT</v>
          </cell>
          <cell r="E1408">
            <v>12</v>
          </cell>
          <cell r="F1408" t="str">
            <v>MHA</v>
          </cell>
        </row>
        <row r="1409">
          <cell r="A1409" t="str">
            <v>0759-0126000J - CONCRETE DRIVEWAYS</v>
          </cell>
          <cell r="B1409" t="str">
            <v>0759-0126000J</v>
          </cell>
          <cell r="C1409" t="str">
            <v>CONCRETE DRIVEWAYS</v>
          </cell>
          <cell r="D1409" t="str">
            <v>SQFT</v>
          </cell>
          <cell r="E1409">
            <v>12</v>
          </cell>
          <cell r="F1409" t="str">
            <v>MHA</v>
          </cell>
        </row>
        <row r="1410">
          <cell r="A1410" t="str">
            <v>0759-0127000J - CONCRETE DRIVEWAYS, REINFORCED</v>
          </cell>
          <cell r="B1410" t="str">
            <v>0759-0127000J</v>
          </cell>
          <cell r="C1410" t="str">
            <v>CONCRETE DRIVEWAYS, REINFORCED</v>
          </cell>
          <cell r="D1410" t="str">
            <v>SQFT</v>
          </cell>
          <cell r="E1410">
            <v>12</v>
          </cell>
          <cell r="F1410" t="str">
            <v>MHA</v>
          </cell>
        </row>
        <row r="1411">
          <cell r="A1411" t="str">
            <v>0759-0128000J - CONCRETE WALKS</v>
          </cell>
          <cell r="B1411" t="str">
            <v>0759-0128000J</v>
          </cell>
          <cell r="C1411" t="str">
            <v>CONCRETE WALKS</v>
          </cell>
          <cell r="D1411" t="str">
            <v>SQFT</v>
          </cell>
          <cell r="E1411">
            <v>12</v>
          </cell>
          <cell r="F1411" t="str">
            <v>MHA</v>
          </cell>
        </row>
        <row r="1412">
          <cell r="A1412" t="str">
            <v>0759-0134000F - MONOLITHIC CURB AND SIDEWALKS</v>
          </cell>
          <cell r="B1412" t="str">
            <v>0759-0134000F</v>
          </cell>
          <cell r="C1412" t="str">
            <v>MONOLITHIC CURB AND SIDEWALKS</v>
          </cell>
          <cell r="D1412" t="str">
            <v>FOOT</v>
          </cell>
          <cell r="E1412">
            <v>12</v>
          </cell>
          <cell r="F1412" t="str">
            <v>MHA</v>
          </cell>
        </row>
        <row r="1413">
          <cell r="A1413" t="str">
            <v>0759-0134000J - MONOLITHIC CURB AND SIDEWALKS</v>
          </cell>
          <cell r="B1413" t="str">
            <v>0759-0134000J</v>
          </cell>
          <cell r="C1413" t="str">
            <v>MONOLITHIC CURB AND SIDEWALKS</v>
          </cell>
          <cell r="D1413" t="str">
            <v>SQFT</v>
          </cell>
          <cell r="E1413">
            <v>12</v>
          </cell>
          <cell r="F1413" t="str">
            <v>MHA</v>
          </cell>
        </row>
        <row r="1414">
          <cell r="A1414" t="str">
            <v>0759-0137000J - 3 INCH CONCRETE SURFACING</v>
          </cell>
          <cell r="B1414" t="str">
            <v>0759-0137000J</v>
          </cell>
          <cell r="C1414" t="str">
            <v>3 INCH CONCRETE SURFACING</v>
          </cell>
          <cell r="D1414" t="str">
            <v>SQFT</v>
          </cell>
          <cell r="E1414">
            <v>12</v>
          </cell>
          <cell r="F1414" t="str">
            <v>MHA</v>
          </cell>
        </row>
        <row r="1415">
          <cell r="A1415" t="str">
            <v>0759-0138000J - 4 INCH CONCRETE SURFACING</v>
          </cell>
          <cell r="B1415" t="str">
            <v>0759-0138000J</v>
          </cell>
          <cell r="C1415" t="str">
            <v>4 INCH CONCRETE SURFACING</v>
          </cell>
          <cell r="D1415" t="str">
            <v>SQFT</v>
          </cell>
          <cell r="E1415">
            <v>12</v>
          </cell>
          <cell r="F1415" t="str">
            <v>MHA</v>
          </cell>
        </row>
        <row r="1416">
          <cell r="A1416" t="str">
            <v>0759-0139000J - 5 INCH CONCRETE SURFACING</v>
          </cell>
          <cell r="B1416" t="str">
            <v>0759-0139000J</v>
          </cell>
          <cell r="C1416" t="str">
            <v>5 INCH CONCRETE SURFACING</v>
          </cell>
          <cell r="D1416" t="str">
            <v>SQFT</v>
          </cell>
          <cell r="E1416">
            <v>12</v>
          </cell>
          <cell r="F1416" t="str">
            <v>MHA</v>
          </cell>
        </row>
        <row r="1417">
          <cell r="A1417" t="str">
            <v>0759-0140000J - 6 INCH CONCRETE SURFACING</v>
          </cell>
          <cell r="B1417" t="str">
            <v>0759-0140000J</v>
          </cell>
          <cell r="C1417" t="str">
            <v>6 INCH CONCRETE SURFACING</v>
          </cell>
          <cell r="D1417" t="str">
            <v>SQFT</v>
          </cell>
          <cell r="E1417">
            <v>12</v>
          </cell>
          <cell r="F1417" t="str">
            <v>MHA</v>
          </cell>
        </row>
        <row r="1418">
          <cell r="A1418" t="str">
            <v>0759-0141000J - 7 INCH CONCRETE SURFACING</v>
          </cell>
          <cell r="B1418" t="str">
            <v>0759-0141000J</v>
          </cell>
          <cell r="C1418" t="str">
            <v>7 INCH CONCRETE SURFACING</v>
          </cell>
          <cell r="D1418" t="str">
            <v>SQFT</v>
          </cell>
          <cell r="E1418">
            <v>12</v>
          </cell>
          <cell r="F1418" t="str">
            <v>MHA</v>
          </cell>
        </row>
        <row r="1419">
          <cell r="A1419" t="str">
            <v>0759-0142000J - 8 INCH CONCRETE SURFACING</v>
          </cell>
          <cell r="B1419" t="str">
            <v>0759-0142000J</v>
          </cell>
          <cell r="C1419" t="str">
            <v>8 INCH CONCRETE SURFACING</v>
          </cell>
          <cell r="D1419" t="str">
            <v>SQFT</v>
          </cell>
          <cell r="E1419">
            <v>12</v>
          </cell>
          <cell r="F1419" t="str">
            <v>MHA</v>
          </cell>
        </row>
        <row r="1420">
          <cell r="A1420" t="str">
            <v>0759-0143000J - 9 INCH CONCRETE SURFACING</v>
          </cell>
          <cell r="B1420" t="str">
            <v>0759-0143000J</v>
          </cell>
          <cell r="C1420" t="str">
            <v>9 INCH CONCRETE SURFACING</v>
          </cell>
          <cell r="D1420" t="str">
            <v>SQFT</v>
          </cell>
          <cell r="E1420">
            <v>12</v>
          </cell>
          <cell r="F1420" t="str">
            <v>MHA</v>
          </cell>
        </row>
        <row r="1421">
          <cell r="A1421" t="str">
            <v>0759-0144000J - 10 INCH CONCRETE SURFACING</v>
          </cell>
          <cell r="B1421" t="str">
            <v>0759-0144000J</v>
          </cell>
          <cell r="C1421" t="str">
            <v>10 INCH CONCRETE SURFACING</v>
          </cell>
          <cell r="D1421" t="str">
            <v>SQFT</v>
          </cell>
          <cell r="E1421">
            <v>12</v>
          </cell>
          <cell r="F1421" t="str">
            <v>MHA</v>
          </cell>
        </row>
        <row r="1422">
          <cell r="A1422" t="str">
            <v>0759-0145000J - 11 INCH CONCRETE SURFACING</v>
          </cell>
          <cell r="B1422" t="str">
            <v>0759-0145000J</v>
          </cell>
          <cell r="C1422" t="str">
            <v>11 INCH CONCRETE SURFACING</v>
          </cell>
          <cell r="D1422" t="str">
            <v>SQFT</v>
          </cell>
          <cell r="E1422">
            <v>12</v>
          </cell>
          <cell r="F1422" t="str">
            <v>MHA</v>
          </cell>
        </row>
        <row r="1423">
          <cell r="A1423" t="str">
            <v>0759-0146000J - 12 INCH CONCRETE SURFACING</v>
          </cell>
          <cell r="B1423" t="str">
            <v>0759-0146000J</v>
          </cell>
          <cell r="C1423" t="str">
            <v>12 INCH CONCRETE SURFACING</v>
          </cell>
          <cell r="D1423" t="str">
            <v>SQFT</v>
          </cell>
          <cell r="E1423">
            <v>12</v>
          </cell>
          <cell r="F1423" t="str">
            <v>MHA</v>
          </cell>
        </row>
        <row r="1424">
          <cell r="A1424" t="str">
            <v>0759-0147000J - PATTERNED CONCRETE SURFACING</v>
          </cell>
          <cell r="B1424" t="str">
            <v>0759-0147000J</v>
          </cell>
          <cell r="C1424" t="str">
            <v>PATTERNED CONCRETE SURFACING</v>
          </cell>
          <cell r="D1424" t="str">
            <v>SQFT</v>
          </cell>
          <cell r="E1424">
            <v>12</v>
          </cell>
          <cell r="F1424" t="str">
            <v>MHA</v>
          </cell>
        </row>
        <row r="1425">
          <cell r="A1425" t="str">
            <v>0759-0148000J - EXPOSED AGGREGATE CONCRETE SURFACING</v>
          </cell>
          <cell r="B1425" t="str">
            <v>0759-0148000J</v>
          </cell>
          <cell r="C1425" t="str">
            <v>EXPOSED AGGREGATE CONCRETE SURFACING</v>
          </cell>
          <cell r="D1425" t="str">
            <v>SQFT</v>
          </cell>
          <cell r="E1425">
            <v>12</v>
          </cell>
          <cell r="F1425" t="str">
            <v>MHA</v>
          </cell>
        </row>
        <row r="1426">
          <cell r="A1426" t="str">
            <v>0759-0149000J - POROUS CONCRETE SURFACING</v>
          </cell>
          <cell r="B1426" t="str">
            <v>0759-0149000J</v>
          </cell>
          <cell r="C1426" t="str">
            <v>POROUS CONCRETE SURFACING</v>
          </cell>
          <cell r="D1426" t="str">
            <v>SQFT</v>
          </cell>
          <cell r="E1426">
            <v>12</v>
          </cell>
          <cell r="F1426" t="str">
            <v>MHA</v>
          </cell>
        </row>
        <row r="1427">
          <cell r="A1427" t="str">
            <v>0759-0150000K - CONCRETE STAIRS</v>
          </cell>
          <cell r="B1427" t="str">
            <v>0759-0150000K</v>
          </cell>
          <cell r="C1427" t="str">
            <v>CONCRETE STAIRS</v>
          </cell>
          <cell r="D1427" t="str">
            <v>CUYD</v>
          </cell>
          <cell r="E1427">
            <v>12</v>
          </cell>
          <cell r="F1427" t="str">
            <v>MHA</v>
          </cell>
        </row>
        <row r="1428">
          <cell r="A1428" t="str">
            <v>0759-0154100E - EXTRA FOR NEW CURB RAMPS</v>
          </cell>
          <cell r="B1428" t="str">
            <v>0759-0154100E</v>
          </cell>
          <cell r="C1428" t="str">
            <v>EXTRA FOR NEW CURB RAMPS</v>
          </cell>
          <cell r="D1428" t="str">
            <v>EACH</v>
          </cell>
          <cell r="E1428">
            <v>12</v>
          </cell>
          <cell r="F1428" t="str">
            <v>MHA</v>
          </cell>
        </row>
        <row r="1429">
          <cell r="A1429" t="str">
            <v>0759-0156000E - CONCRETE BUS SHELTER PADS</v>
          </cell>
          <cell r="B1429" t="str">
            <v>0759-0156000E</v>
          </cell>
          <cell r="C1429" t="str">
            <v>CONCRETE BUS SHELTER PADS</v>
          </cell>
          <cell r="D1429" t="str">
            <v>EACH</v>
          </cell>
          <cell r="E1429">
            <v>12</v>
          </cell>
          <cell r="F1429" t="str">
            <v>MHA</v>
          </cell>
        </row>
        <row r="1430">
          <cell r="A1430" t="str">
            <v>0759-0157000F - CONCRETE MOWING STRIP</v>
          </cell>
          <cell r="B1430" t="str">
            <v>0759-0157000F</v>
          </cell>
          <cell r="C1430" t="str">
            <v>CONCRETE MOWING STRIP</v>
          </cell>
          <cell r="D1430" t="str">
            <v>FOOT</v>
          </cell>
          <cell r="E1430">
            <v>12</v>
          </cell>
          <cell r="F1430" t="str">
            <v>MHA</v>
          </cell>
        </row>
        <row r="1431">
          <cell r="A1431" t="str">
            <v>0759-0510000J - TRUNCATED DOMES ON NEW SURFACES</v>
          </cell>
          <cell r="B1431" t="str">
            <v>0759-0510000J</v>
          </cell>
          <cell r="C1431" t="str">
            <v>TRUNCATED DOMES ON NEW SURFACES</v>
          </cell>
          <cell r="D1431" t="str">
            <v>SQFT</v>
          </cell>
          <cell r="E1431">
            <v>12</v>
          </cell>
          <cell r="F1431" t="str">
            <v>MHA</v>
          </cell>
        </row>
        <row r="1432">
          <cell r="A1432" t="str">
            <v>0759-0520000J - TRUNCATED DOMES ON EXISTING SURFACES</v>
          </cell>
          <cell r="B1432" t="str">
            <v>0759-0520000J</v>
          </cell>
          <cell r="C1432" t="str">
            <v>TRUNCATED DOMES ON EXISTING SURFACES</v>
          </cell>
          <cell r="D1432" t="str">
            <v>SQFT</v>
          </cell>
          <cell r="E1432">
            <v>12</v>
          </cell>
          <cell r="F1432" t="str">
            <v>MHA</v>
          </cell>
        </row>
        <row r="1433">
          <cell r="A1433" t="str">
            <v>0759-0800000J - BUS PADS</v>
          </cell>
          <cell r="B1433" t="str">
            <v>0759-0800000J</v>
          </cell>
          <cell r="C1433" t="str">
            <v>BUS PADS</v>
          </cell>
          <cell r="D1433" t="str">
            <v>SQFT</v>
          </cell>
          <cell r="E1433">
            <v>12</v>
          </cell>
          <cell r="F1433" t="str">
            <v>MHA</v>
          </cell>
        </row>
        <row r="1434">
          <cell r="A1434" t="str">
            <v>0760-0100000J - UNIT PAVERS</v>
          </cell>
          <cell r="B1434" t="str">
            <v>0760-0100000J</v>
          </cell>
          <cell r="C1434" t="str">
            <v>UNIT PAVERS</v>
          </cell>
          <cell r="D1434" t="str">
            <v>SQFT</v>
          </cell>
          <cell r="E1434">
            <v>11</v>
          </cell>
          <cell r="F1434" t="str">
            <v>LS</v>
          </cell>
          <cell r="G1434" t="str">
            <v>Stand-Alone Special Provision</v>
          </cell>
        </row>
        <row r="1435">
          <cell r="A1435" t="str">
            <v>0810-0100000F - GUARDRAIL, TYPE 1</v>
          </cell>
          <cell r="B1435" t="str">
            <v>0810-0100000F</v>
          </cell>
          <cell r="C1435" t="str">
            <v>GUARDRAIL, TYPE 1</v>
          </cell>
          <cell r="D1435" t="str">
            <v>FOOT</v>
          </cell>
          <cell r="E1435">
            <v>12</v>
          </cell>
          <cell r="F1435" t="str">
            <v>MHA</v>
          </cell>
        </row>
        <row r="1436">
          <cell r="A1436" t="str">
            <v>0810-0101000F - GUARDRAIL, TYPE 1 (MODIFIED)</v>
          </cell>
          <cell r="B1436" t="str">
            <v>0810-0101000F</v>
          </cell>
          <cell r="C1436" t="str">
            <v>GUARDRAIL, TYPE 1 (MODIFIED)</v>
          </cell>
          <cell r="D1436" t="str">
            <v>FOOT</v>
          </cell>
          <cell r="E1436">
            <v>12</v>
          </cell>
          <cell r="F1436" t="str">
            <v>MHA</v>
          </cell>
        </row>
        <row r="1437">
          <cell r="A1437" t="str">
            <v>0810-0102000F - GUARDRAIL, TYPE 2  WEATHERIZED</v>
          </cell>
          <cell r="B1437" t="str">
            <v>0810-0102000F</v>
          </cell>
          <cell r="C1437" t="str">
            <v>GUARDRAIL, TYPE 2  WEATHERIZED</v>
          </cell>
          <cell r="D1437" t="str">
            <v>FOOT</v>
          </cell>
          <cell r="E1437">
            <v>12</v>
          </cell>
          <cell r="F1437" t="str">
            <v>MHA</v>
          </cell>
        </row>
        <row r="1438">
          <cell r="A1438" t="str">
            <v>0810-0103000F - GUARDRAIL, TYPE 2A  WEATHERIZED</v>
          </cell>
          <cell r="B1438" t="str">
            <v>0810-0103000F</v>
          </cell>
          <cell r="C1438" t="str">
            <v>GUARDRAIL, TYPE 2A  WEATHERIZED</v>
          </cell>
          <cell r="D1438" t="str">
            <v>FOOT</v>
          </cell>
          <cell r="E1438">
            <v>12</v>
          </cell>
          <cell r="F1438" t="str">
            <v>MHA</v>
          </cell>
        </row>
        <row r="1439">
          <cell r="A1439" t="str">
            <v>0810-0104000F - GUARDRAIL, TYPE 2A</v>
          </cell>
          <cell r="B1439" t="str">
            <v>0810-0104000F</v>
          </cell>
          <cell r="C1439" t="str">
            <v>GUARDRAIL, TYPE 2A</v>
          </cell>
          <cell r="D1439" t="str">
            <v>FOOT</v>
          </cell>
          <cell r="E1439">
            <v>12</v>
          </cell>
          <cell r="F1439" t="str">
            <v>MHA</v>
          </cell>
        </row>
        <row r="1440">
          <cell r="A1440" t="str">
            <v>0810-0105000F - GUARDRAIL, TYPE 2A (MODIFIED)</v>
          </cell>
          <cell r="B1440" t="str">
            <v>0810-0105000F</v>
          </cell>
          <cell r="C1440" t="str">
            <v>GUARDRAIL, TYPE 2A (MODIFIED)</v>
          </cell>
          <cell r="D1440" t="str">
            <v>FOOT</v>
          </cell>
          <cell r="E1440">
            <v>12</v>
          </cell>
          <cell r="F1440" t="str">
            <v>MHA</v>
          </cell>
        </row>
        <row r="1441">
          <cell r="A1441" t="str">
            <v>0810-0106000F - GUARDRAIL, TYPE 3  WEATHERIZED</v>
          </cell>
          <cell r="B1441" t="str">
            <v>0810-0106000F</v>
          </cell>
          <cell r="C1441" t="str">
            <v>GUARDRAIL, TYPE 3  WEATHERIZED</v>
          </cell>
          <cell r="D1441" t="str">
            <v>FOOT</v>
          </cell>
          <cell r="E1441">
            <v>12</v>
          </cell>
          <cell r="F1441" t="str">
            <v>MHA</v>
          </cell>
        </row>
        <row r="1442">
          <cell r="A1442" t="str">
            <v>0810-0107000F - GUARDRAIL, TYPE 3</v>
          </cell>
          <cell r="B1442" t="str">
            <v>0810-0107000F</v>
          </cell>
          <cell r="C1442" t="str">
            <v>GUARDRAIL, TYPE 3</v>
          </cell>
          <cell r="D1442" t="str">
            <v>FOOT</v>
          </cell>
          <cell r="E1442">
            <v>12</v>
          </cell>
          <cell r="F1442" t="str">
            <v>MHA</v>
          </cell>
        </row>
        <row r="1443">
          <cell r="A1443" t="str">
            <v>0810-0108000F - GUARDRAIL, TYPE 3 (MODIFIED)</v>
          </cell>
          <cell r="B1443" t="str">
            <v>0810-0108000F</v>
          </cell>
          <cell r="C1443" t="str">
            <v>GUARDRAIL, TYPE 3 (MODIFIED)</v>
          </cell>
          <cell r="D1443" t="str">
            <v>FOOT</v>
          </cell>
          <cell r="E1443">
            <v>12</v>
          </cell>
          <cell r="F1443" t="str">
            <v>MHA</v>
          </cell>
        </row>
        <row r="1444">
          <cell r="A1444" t="str">
            <v>0810-0109000F - GUARDRAIL, TYPE 4</v>
          </cell>
          <cell r="B1444" t="str">
            <v>0810-0109000F</v>
          </cell>
          <cell r="C1444" t="str">
            <v>GUARDRAIL, TYPE 4</v>
          </cell>
          <cell r="D1444" t="str">
            <v>FOOT</v>
          </cell>
          <cell r="E1444">
            <v>12</v>
          </cell>
          <cell r="F1444" t="str">
            <v>MHA</v>
          </cell>
        </row>
        <row r="1445">
          <cell r="A1445" t="str">
            <v>0810-0110000F - GUARDRAIL, TYPE 4 (MODIFIED)</v>
          </cell>
          <cell r="B1445" t="str">
            <v>0810-0110000F</v>
          </cell>
          <cell r="C1445" t="str">
            <v>GUARDRAIL, TYPE 4 (MODIFIED)</v>
          </cell>
          <cell r="D1445" t="str">
            <v>FOOT</v>
          </cell>
          <cell r="E1445">
            <v>12</v>
          </cell>
          <cell r="F1445" t="str">
            <v>MHA</v>
          </cell>
        </row>
        <row r="1446">
          <cell r="A1446" t="str">
            <v>0810-0111000F - GUARDRAIL, TYPE 4 WEATHERIZED</v>
          </cell>
          <cell r="B1446" t="str">
            <v>0810-0111000F</v>
          </cell>
          <cell r="C1446" t="str">
            <v>GUARDRAIL, TYPE 4 WEATHERIZED</v>
          </cell>
          <cell r="D1446" t="str">
            <v>FOOT</v>
          </cell>
          <cell r="E1446">
            <v>12</v>
          </cell>
          <cell r="F1446" t="str">
            <v>MHA</v>
          </cell>
        </row>
        <row r="1447">
          <cell r="A1447" t="str">
            <v>0810-0117000F - METAL MEDIAN BARRIER</v>
          </cell>
          <cell r="B1447" t="str">
            <v>0810-0117000F</v>
          </cell>
          <cell r="C1447" t="str">
            <v>METAL MEDIAN BARRIER</v>
          </cell>
          <cell r="D1447" t="str">
            <v>FOOT</v>
          </cell>
          <cell r="E1447">
            <v>12</v>
          </cell>
          <cell r="F1447" t="str">
            <v>MHA</v>
          </cell>
        </row>
        <row r="1448">
          <cell r="A1448" t="str">
            <v>0810-0119000E - GUARDRAIL ANCHORS, TYPE 1</v>
          </cell>
          <cell r="B1448" t="str">
            <v>0810-0119000E</v>
          </cell>
          <cell r="C1448" t="str">
            <v>GUARDRAIL ANCHORS, TYPE 1</v>
          </cell>
          <cell r="D1448" t="str">
            <v>EACH</v>
          </cell>
          <cell r="E1448">
            <v>12</v>
          </cell>
          <cell r="F1448" t="str">
            <v>MHA</v>
          </cell>
        </row>
        <row r="1449">
          <cell r="A1449" t="str">
            <v>0810-0120000E - GUARDRAIL ANCHORS, TYPE 1 MODIFIED</v>
          </cell>
          <cell r="B1449" t="str">
            <v>0810-0120000E</v>
          </cell>
          <cell r="C1449" t="str">
            <v>GUARDRAIL ANCHORS, TYPE 1 MODIFIED</v>
          </cell>
          <cell r="D1449" t="str">
            <v>EACH</v>
          </cell>
          <cell r="E1449">
            <v>12</v>
          </cell>
          <cell r="F1449" t="str">
            <v>MHA</v>
          </cell>
        </row>
        <row r="1450">
          <cell r="A1450" t="str">
            <v>0810-0122000E - GUARDRAIL END PIECES, TYPE B</v>
          </cell>
          <cell r="B1450" t="str">
            <v>0810-0122000E</v>
          </cell>
          <cell r="C1450" t="str">
            <v>GUARDRAIL END PIECES, TYPE B</v>
          </cell>
          <cell r="D1450" t="str">
            <v>EACH</v>
          </cell>
          <cell r="E1450">
            <v>12</v>
          </cell>
          <cell r="F1450" t="str">
            <v>MHA</v>
          </cell>
        </row>
        <row r="1451">
          <cell r="A1451" t="str">
            <v>0810-0123000E - GUARDRAIL END PIECES, TYPE C</v>
          </cell>
          <cell r="B1451" t="str">
            <v>0810-0123000E</v>
          </cell>
          <cell r="C1451" t="str">
            <v>GUARDRAIL END PIECES, TYPE C</v>
          </cell>
          <cell r="D1451" t="str">
            <v>EACH</v>
          </cell>
          <cell r="E1451">
            <v>12</v>
          </cell>
          <cell r="F1451" t="str">
            <v>MHA</v>
          </cell>
        </row>
        <row r="1452">
          <cell r="A1452" t="str">
            <v>0810-0126000E - GUARDRAIL TRANSITION</v>
          </cell>
          <cell r="B1452" t="str">
            <v>0810-0126000E</v>
          </cell>
          <cell r="C1452" t="str">
            <v>GUARDRAIL TRANSITION</v>
          </cell>
          <cell r="D1452" t="str">
            <v>EACH</v>
          </cell>
          <cell r="E1452">
            <v>12</v>
          </cell>
          <cell r="F1452" t="str">
            <v>MHA</v>
          </cell>
        </row>
        <row r="1453">
          <cell r="A1453" t="str">
            <v>0810-0128000E - GUARDRAIL CONNECTIONS</v>
          </cell>
          <cell r="B1453" t="str">
            <v>0810-0128000E</v>
          </cell>
          <cell r="C1453" t="str">
            <v>GUARDRAIL CONNECTIONS</v>
          </cell>
          <cell r="D1453" t="str">
            <v>EACH</v>
          </cell>
          <cell r="E1453">
            <v>12</v>
          </cell>
          <cell r="F1453" t="str">
            <v>MHA</v>
          </cell>
        </row>
        <row r="1454">
          <cell r="A1454" t="str">
            <v>0810-0129000E - GUARDRAIL TERMINALS, NON-FLARED</v>
          </cell>
          <cell r="B1454" t="str">
            <v>0810-0129000E</v>
          </cell>
          <cell r="C1454" t="str">
            <v>GUARDRAIL TERMINALS, NON-FLARED</v>
          </cell>
          <cell r="D1454" t="str">
            <v>EACH</v>
          </cell>
          <cell r="E1454">
            <v>12</v>
          </cell>
          <cell r="F1454" t="str">
            <v>MHA</v>
          </cell>
        </row>
        <row r="1455">
          <cell r="A1455" t="str">
            <v>0810-0130000E - GUARDRAIL TERMINALS, FLARED</v>
          </cell>
          <cell r="B1455" t="str">
            <v>0810-0130000E</v>
          </cell>
          <cell r="C1455" t="str">
            <v>GUARDRAIL TERMINALS, FLARED</v>
          </cell>
          <cell r="D1455" t="str">
            <v>EACH</v>
          </cell>
          <cell r="E1455">
            <v>12</v>
          </cell>
          <cell r="F1455" t="str">
            <v>MHA</v>
          </cell>
        </row>
        <row r="1456">
          <cell r="A1456" t="str">
            <v>0810-0131000E - GUARDRAIL TERMINALS, NON-FLARED, TEST LEVEL 2</v>
          </cell>
          <cell r="B1456" t="str">
            <v>0810-0131000E</v>
          </cell>
          <cell r="C1456" t="str">
            <v>GUARDRAIL TERMINALS, NON-FLARED, TEST LEVEL 2</v>
          </cell>
          <cell r="D1456" t="str">
            <v>EACH</v>
          </cell>
          <cell r="E1456">
            <v>12</v>
          </cell>
          <cell r="F1456" t="str">
            <v>MHA</v>
          </cell>
        </row>
        <row r="1457">
          <cell r="A1457" t="str">
            <v>0810-0132000E - GUARDRAIL TERMINALS, FLARED, TEST LEVEL 2</v>
          </cell>
          <cell r="B1457" t="str">
            <v>0810-0132000E</v>
          </cell>
          <cell r="C1457" t="str">
            <v>GUARDRAIL TERMINALS, FLARED, TEST LEVEL 2</v>
          </cell>
          <cell r="D1457" t="str">
            <v>EACH</v>
          </cell>
          <cell r="E1457">
            <v>12</v>
          </cell>
          <cell r="F1457" t="str">
            <v>MHA</v>
          </cell>
        </row>
        <row r="1458">
          <cell r="A1458" t="str">
            <v>0810-0133000E - EXTRA FOR 8 FOOT POSTS</v>
          </cell>
          <cell r="B1458" t="str">
            <v>0810-0133000E</v>
          </cell>
          <cell r="C1458" t="str">
            <v>EXTRA FOR 8 FOOT POSTS</v>
          </cell>
          <cell r="D1458" t="str">
            <v>EACH</v>
          </cell>
          <cell r="E1458">
            <v>12</v>
          </cell>
          <cell r="F1458" t="str">
            <v>MHA</v>
          </cell>
        </row>
        <row r="1459">
          <cell r="A1459" t="str">
            <v>0810-0134000E - EXTRA FOR 11 FOOT POSTS</v>
          </cell>
          <cell r="B1459" t="str">
            <v>0810-0134000E</v>
          </cell>
          <cell r="C1459" t="str">
            <v>EXTRA FOR 11 FOOT POSTS</v>
          </cell>
          <cell r="D1459" t="str">
            <v>EACH</v>
          </cell>
          <cell r="E1459">
            <v>12</v>
          </cell>
          <cell r="F1459" t="str">
            <v>MHA</v>
          </cell>
        </row>
        <row r="1460">
          <cell r="A1460" t="str">
            <v>0810-0142000E - CONSTRUCT GUARDRAIL FLARES</v>
          </cell>
          <cell r="B1460" t="str">
            <v>0810-0142000E</v>
          </cell>
          <cell r="C1460" t="str">
            <v>CONSTRUCT GUARDRAIL FLARES</v>
          </cell>
          <cell r="D1460" t="str">
            <v>EACH</v>
          </cell>
          <cell r="E1460">
            <v>12</v>
          </cell>
          <cell r="F1460" t="str">
            <v>MHA</v>
          </cell>
        </row>
        <row r="1461">
          <cell r="A1461" t="str">
            <v>0810-0144000E - GUARDRAIL POSTS</v>
          </cell>
          <cell r="B1461" t="str">
            <v>0810-0144000E</v>
          </cell>
          <cell r="C1461" t="str">
            <v>GUARDRAIL POSTS</v>
          </cell>
          <cell r="D1461" t="str">
            <v>EACH</v>
          </cell>
          <cell r="E1461">
            <v>12</v>
          </cell>
          <cell r="F1461" t="str">
            <v>MHA</v>
          </cell>
        </row>
        <row r="1462">
          <cell r="A1462" t="str">
            <v>0810-0145000E - EXTRA FOR HAND DUG GUARDRAIL POST HOLES</v>
          </cell>
          <cell r="B1462" t="str">
            <v>0810-0145000E</v>
          </cell>
          <cell r="C1462" t="str">
            <v>EXTRA FOR HAND DUG GUARDRAIL POST HOLES</v>
          </cell>
          <cell r="D1462" t="str">
            <v>EACH</v>
          </cell>
          <cell r="E1462">
            <v>12</v>
          </cell>
          <cell r="F1462" t="str">
            <v>MHA</v>
          </cell>
        </row>
        <row r="1463">
          <cell r="A1463" t="str">
            <v>0810-0146100F - MIDWEST GUARDRAIL SYSTEM, TYPE _____</v>
          </cell>
          <cell r="B1463" t="str">
            <v>0810-0146100F</v>
          </cell>
          <cell r="C1463" t="str">
            <v>MIDWEST GUARDRAIL SYSTEM, TYPE _____</v>
          </cell>
          <cell r="D1463" t="str">
            <v>FOOT</v>
          </cell>
          <cell r="E1463">
            <v>12</v>
          </cell>
          <cell r="F1463" t="str">
            <v>MHA</v>
          </cell>
        </row>
        <row r="1464">
          <cell r="A1464" t="str">
            <v>0810-0147000E - GUARDRAIL HEIGHT CONVERSION, TYPE _____</v>
          </cell>
          <cell r="B1464" t="str">
            <v>0810-0147000E</v>
          </cell>
          <cell r="C1464" t="str">
            <v>GUARDRAIL HEIGHT CONVERSION, TYPE _____</v>
          </cell>
          <cell r="D1464" t="str">
            <v>EACH</v>
          </cell>
          <cell r="E1464">
            <v>12</v>
          </cell>
          <cell r="F1464" t="str">
            <v>MHA</v>
          </cell>
        </row>
        <row r="1465">
          <cell r="A1465" t="str">
            <v>0811-0101000F - CABLE BARRIER, TEST LEVEL 3</v>
          </cell>
          <cell r="B1465" t="str">
            <v>0811-0101000F</v>
          </cell>
          <cell r="C1465" t="str">
            <v>CABLE BARRIER, TEST LEVEL 3</v>
          </cell>
          <cell r="D1465" t="str">
            <v>FOOT</v>
          </cell>
          <cell r="E1465">
            <v>12</v>
          </cell>
          <cell r="F1465" t="str">
            <v>MHA</v>
          </cell>
        </row>
        <row r="1466">
          <cell r="A1466" t="str">
            <v>0811-0102000F - CABLE BARRIER, TEST LEVEL 4</v>
          </cell>
          <cell r="B1466" t="str">
            <v>0811-0102000F</v>
          </cell>
          <cell r="C1466" t="str">
            <v>CABLE BARRIER, TEST LEVEL 4</v>
          </cell>
          <cell r="D1466" t="str">
            <v>FOOT</v>
          </cell>
          <cell r="E1466">
            <v>12</v>
          </cell>
          <cell r="F1466" t="str">
            <v>MHA</v>
          </cell>
        </row>
        <row r="1467">
          <cell r="A1467" t="str">
            <v>0811-0103000E - CABLE BARRIER TERMINALS</v>
          </cell>
          <cell r="B1467" t="str">
            <v>0811-0103000E</v>
          </cell>
          <cell r="C1467" t="str">
            <v>CABLE BARRIER TERMINALS</v>
          </cell>
          <cell r="D1467" t="str">
            <v>EACH</v>
          </cell>
          <cell r="E1467">
            <v>12</v>
          </cell>
          <cell r="F1467" t="str">
            <v>MHA</v>
          </cell>
        </row>
        <row r="1468">
          <cell r="A1468" t="str">
            <v>0811-0104000E - CABLE BARRIER GUARDRAIL CONNECTIONS</v>
          </cell>
          <cell r="B1468" t="str">
            <v>0811-0104000E</v>
          </cell>
          <cell r="C1468" t="str">
            <v>CABLE BARRIER GUARDRAIL CONNECTIONS</v>
          </cell>
          <cell r="D1468" t="str">
            <v>EACH</v>
          </cell>
          <cell r="E1468">
            <v>12</v>
          </cell>
          <cell r="F1468" t="str">
            <v>MHA</v>
          </cell>
        </row>
        <row r="1469">
          <cell r="A1469" t="str">
            <v>0812-0101000F - ADJUSTING GUARDRAIL</v>
          </cell>
          <cell r="B1469" t="str">
            <v>0812-0101000F</v>
          </cell>
          <cell r="C1469" t="str">
            <v>ADJUSTING GUARDRAIL</v>
          </cell>
          <cell r="D1469" t="str">
            <v>FOOT</v>
          </cell>
          <cell r="E1469">
            <v>12</v>
          </cell>
          <cell r="F1469" t="str">
            <v>MHA</v>
          </cell>
        </row>
        <row r="1470">
          <cell r="A1470" t="str">
            <v>0812-0104000E - METAL BEAM RAILS</v>
          </cell>
          <cell r="B1470" t="str">
            <v>0812-0104000E</v>
          </cell>
          <cell r="C1470" t="str">
            <v>METAL BEAM RAILS</v>
          </cell>
          <cell r="D1470" t="str">
            <v>EACH</v>
          </cell>
          <cell r="E1470">
            <v>12</v>
          </cell>
          <cell r="F1470" t="str">
            <v>MHA</v>
          </cell>
        </row>
        <row r="1471">
          <cell r="A1471" t="str">
            <v>0812-0106000E - GUARDRAIL POSTS</v>
          </cell>
          <cell r="B1471" t="str">
            <v>0812-0106000E</v>
          </cell>
          <cell r="C1471" t="str">
            <v>GUARDRAIL POSTS</v>
          </cell>
          <cell r="D1471" t="str">
            <v>EACH</v>
          </cell>
          <cell r="E1471">
            <v>12</v>
          </cell>
          <cell r="F1471" t="str">
            <v>MHA</v>
          </cell>
        </row>
        <row r="1472">
          <cell r="A1472" t="str">
            <v>0812-0108000E - GUARDRAIL BLOCKS</v>
          </cell>
          <cell r="B1472" t="str">
            <v>0812-0108000E</v>
          </cell>
          <cell r="C1472" t="str">
            <v>GUARDRAIL BLOCKS</v>
          </cell>
          <cell r="D1472" t="str">
            <v>EACH</v>
          </cell>
          <cell r="E1472">
            <v>12</v>
          </cell>
          <cell r="F1472" t="str">
            <v>MHA</v>
          </cell>
        </row>
        <row r="1473">
          <cell r="A1473" t="str">
            <v>0813-0100000F - STEEL BACKED TIMBER GUARDRAIL</v>
          </cell>
          <cell r="B1473" t="str">
            <v>0813-0100000F</v>
          </cell>
          <cell r="C1473" t="str">
            <v>STEEL BACKED TIMBER GUARDRAIL</v>
          </cell>
          <cell r="D1473" t="str">
            <v>FOOT</v>
          </cell>
          <cell r="E1473">
            <v>12</v>
          </cell>
          <cell r="F1473" t="str">
            <v>MHA</v>
          </cell>
          <cell r="G1473" t="str">
            <v>Stand-Alone Special Provision</v>
          </cell>
        </row>
        <row r="1474">
          <cell r="A1474" t="str">
            <v>0813-0500000E - STEEL BACKED TERMINAL ANCHORS</v>
          </cell>
          <cell r="B1474" t="str">
            <v>0813-0500000E</v>
          </cell>
          <cell r="C1474" t="str">
            <v>STEEL BACKED TERMINAL ANCHORS</v>
          </cell>
          <cell r="D1474" t="str">
            <v>EACH</v>
          </cell>
          <cell r="E1474">
            <v>12</v>
          </cell>
          <cell r="F1474" t="str">
            <v>MHA</v>
          </cell>
          <cell r="G1474" t="str">
            <v>Stand-Alone Special Provision</v>
          </cell>
        </row>
        <row r="1475">
          <cell r="A1475" t="str">
            <v>0815-0100000E - BOLLARDS</v>
          </cell>
          <cell r="B1475" t="str">
            <v>0815-0100000E</v>
          </cell>
          <cell r="C1475" t="str">
            <v>BOLLARDS</v>
          </cell>
          <cell r="D1475" t="str">
            <v>EACH</v>
          </cell>
          <cell r="E1475">
            <v>12</v>
          </cell>
          <cell r="F1475" t="str">
            <v>MHA</v>
          </cell>
        </row>
        <row r="1476">
          <cell r="A1476" t="str">
            <v>0815-0101000E - REMOVABLE BOLLARDS</v>
          </cell>
          <cell r="B1476" t="str">
            <v>0815-0101000E</v>
          </cell>
          <cell r="C1476" t="str">
            <v>REMOVABLE BOLLARDS</v>
          </cell>
          <cell r="D1476" t="str">
            <v>EACH</v>
          </cell>
          <cell r="E1476">
            <v>12</v>
          </cell>
          <cell r="F1476" t="str">
            <v>MHA</v>
          </cell>
        </row>
        <row r="1477">
          <cell r="A1477" t="str">
            <v>0815-0102000E - HYDRANT BOLLARDS</v>
          </cell>
          <cell r="B1477" t="str">
            <v>0815-0102000E</v>
          </cell>
          <cell r="C1477" t="str">
            <v>HYDRANT BOLLARDS</v>
          </cell>
          <cell r="D1477" t="str">
            <v>EACH</v>
          </cell>
          <cell r="E1477">
            <v>12</v>
          </cell>
          <cell r="F1477" t="str">
            <v>MHA</v>
          </cell>
        </row>
        <row r="1478">
          <cell r="A1478" t="str">
            <v>0820-0100000F - CONCRETE BARRIER</v>
          </cell>
          <cell r="B1478" t="str">
            <v>0820-0100000F</v>
          </cell>
          <cell r="C1478" t="str">
            <v>CONCRETE BARRIER</v>
          </cell>
          <cell r="D1478" t="str">
            <v>FOOT</v>
          </cell>
          <cell r="E1478">
            <v>12</v>
          </cell>
          <cell r="F1478" t="str">
            <v>MHA</v>
          </cell>
        </row>
        <row r="1479">
          <cell r="A1479" t="str">
            <v>0820-0127000F - CONCRETE BARRIER, TALL</v>
          </cell>
          <cell r="B1479" t="str">
            <v>0820-0127000F</v>
          </cell>
          <cell r="C1479" t="str">
            <v>CONCRETE BARRIER, TALL</v>
          </cell>
          <cell r="D1479" t="str">
            <v>FOOT</v>
          </cell>
          <cell r="E1479">
            <v>12</v>
          </cell>
          <cell r="F1479" t="str">
            <v>MHA</v>
          </cell>
        </row>
        <row r="1480">
          <cell r="A1480" t="str">
            <v>0820-0300000E - MEDIAN OBSTACLE BARRIER</v>
          </cell>
          <cell r="B1480" t="str">
            <v>0820-0300000E</v>
          </cell>
          <cell r="C1480" t="str">
            <v>MEDIAN OBSTACLE BARRIER</v>
          </cell>
          <cell r="D1480" t="str">
            <v>EACH</v>
          </cell>
          <cell r="E1480">
            <v>12</v>
          </cell>
          <cell r="F1480" t="str">
            <v>MHA</v>
          </cell>
        </row>
        <row r="1481">
          <cell r="A1481" t="str">
            <v>0820-0400000F - SECURING CONCRETE BARRIER</v>
          </cell>
          <cell r="B1481" t="str">
            <v>0820-0400000F</v>
          </cell>
          <cell r="C1481" t="str">
            <v>SECURING CONCRETE BARRIER</v>
          </cell>
          <cell r="D1481" t="str">
            <v>FOOT</v>
          </cell>
          <cell r="E1481">
            <v>12</v>
          </cell>
          <cell r="F1481" t="str">
            <v>MHA</v>
          </cell>
        </row>
        <row r="1482">
          <cell r="A1482" t="str">
            <v>0820-0500000F - REMOVE AND REINSTALL EXISTING CONCRETE BARRIER</v>
          </cell>
          <cell r="B1482" t="str">
            <v>0820-0500000F</v>
          </cell>
          <cell r="C1482" t="str">
            <v>REMOVE AND REINSTALL EXISTING CONCRETE BARRIER</v>
          </cell>
          <cell r="D1482" t="str">
            <v>FOOT</v>
          </cell>
          <cell r="E1482">
            <v>12</v>
          </cell>
          <cell r="F1482" t="str">
            <v>MHA</v>
          </cell>
        </row>
        <row r="1483">
          <cell r="A1483" t="str">
            <v>0820-0510000F - REMOVE AND REINSTALL EXISTING CONCRETE BARRIER, TALL</v>
          </cell>
          <cell r="B1483" t="str">
            <v>0820-0510000F</v>
          </cell>
          <cell r="C1483" t="str">
            <v>REMOVE AND REINSTALL EXISTING CONCRETE BARRIER, TALL</v>
          </cell>
          <cell r="D1483" t="str">
            <v>FOOT</v>
          </cell>
          <cell r="E1483">
            <v>12</v>
          </cell>
          <cell r="F1483" t="str">
            <v>MHA</v>
          </cell>
        </row>
        <row r="1484">
          <cell r="A1484" t="str">
            <v>0822-0100000F - _____ INCH GLARE SHIELDS</v>
          </cell>
          <cell r="B1484" t="str">
            <v>0822-0100000F</v>
          </cell>
          <cell r="C1484" t="str">
            <v>_____ INCH GLARE SHIELDS</v>
          </cell>
          <cell r="D1484" t="str">
            <v>FOOT</v>
          </cell>
          <cell r="E1484">
            <v>12</v>
          </cell>
          <cell r="F1484" t="str">
            <v>MHA</v>
          </cell>
          <cell r="G1484" t="str">
            <v>Stand-Alone Special Provision</v>
          </cell>
        </row>
        <row r="1485">
          <cell r="A1485" t="str">
            <v>0830-0114000E - IMPACT ATTENUATOR, TYPE A</v>
          </cell>
          <cell r="B1485" t="str">
            <v>0830-0114000E</v>
          </cell>
          <cell r="C1485" t="str">
            <v>IMPACT ATTENUATOR, TYPE A</v>
          </cell>
          <cell r="D1485" t="str">
            <v>EACH</v>
          </cell>
          <cell r="E1485">
            <v>12</v>
          </cell>
          <cell r="F1485" t="str">
            <v>MHA</v>
          </cell>
        </row>
        <row r="1486">
          <cell r="A1486" t="str">
            <v>0830-0115000E - IMPACT ATTENUATOR, TYPE B</v>
          </cell>
          <cell r="B1486" t="str">
            <v>0830-0115000E</v>
          </cell>
          <cell r="C1486" t="str">
            <v>IMPACT ATTENUATOR, TYPE B</v>
          </cell>
          <cell r="D1486" t="str">
            <v>EACH</v>
          </cell>
          <cell r="E1486">
            <v>12</v>
          </cell>
          <cell r="F1486" t="str">
            <v>MHA</v>
          </cell>
        </row>
        <row r="1487">
          <cell r="A1487" t="str">
            <v>0830-0116000E - IMPACT ATTENUATOR, TYPE C</v>
          </cell>
          <cell r="B1487" t="str">
            <v>0830-0116000E</v>
          </cell>
          <cell r="C1487" t="str">
            <v>IMPACT ATTENUATOR, TYPE C</v>
          </cell>
          <cell r="D1487" t="str">
            <v>EACH</v>
          </cell>
          <cell r="E1487">
            <v>12</v>
          </cell>
          <cell r="F1487" t="str">
            <v>MHA</v>
          </cell>
        </row>
        <row r="1488">
          <cell r="A1488" t="str">
            <v>0830-0117000E - IMPACT ATTENUATOR, TYPE D</v>
          </cell>
          <cell r="B1488" t="str">
            <v>0830-0117000E</v>
          </cell>
          <cell r="C1488" t="str">
            <v>IMPACT ATTENUATOR, TYPE D</v>
          </cell>
          <cell r="D1488" t="str">
            <v>EACH</v>
          </cell>
          <cell r="E1488">
            <v>12</v>
          </cell>
          <cell r="F1488" t="str">
            <v>MHA</v>
          </cell>
        </row>
        <row r="1489">
          <cell r="A1489" t="str">
            <v>0830-0118000E - IMPACT ATTENUATOR, TYPE E</v>
          </cell>
          <cell r="B1489" t="str">
            <v>0830-0118000E</v>
          </cell>
          <cell r="C1489" t="str">
            <v>IMPACT ATTENUATOR, TYPE E</v>
          </cell>
          <cell r="D1489" t="str">
            <v>EACH</v>
          </cell>
          <cell r="E1489">
            <v>12</v>
          </cell>
          <cell r="F1489" t="str">
            <v>MHA</v>
          </cell>
        </row>
        <row r="1490">
          <cell r="A1490" t="str">
            <v>0830-0119000E - IMPACT ATTENUATOR, TYPE F</v>
          </cell>
          <cell r="B1490" t="str">
            <v>0830-0119000E</v>
          </cell>
          <cell r="C1490" t="str">
            <v>IMPACT ATTENUATOR, TYPE F</v>
          </cell>
          <cell r="D1490" t="str">
            <v>EACH</v>
          </cell>
          <cell r="E1490">
            <v>12</v>
          </cell>
          <cell r="F1490" t="str">
            <v>MHA</v>
          </cell>
        </row>
        <row r="1491">
          <cell r="A1491" t="str">
            <v>0830-0120000E - IMPACT ATTENUATOR, TYPE G</v>
          </cell>
          <cell r="B1491" t="str">
            <v>0830-0120000E</v>
          </cell>
          <cell r="C1491" t="str">
            <v>IMPACT ATTENUATOR, TYPE G</v>
          </cell>
          <cell r="D1491" t="str">
            <v>EACH</v>
          </cell>
          <cell r="E1491">
            <v>12</v>
          </cell>
          <cell r="F1491" t="str">
            <v>MHA</v>
          </cell>
        </row>
        <row r="1492">
          <cell r="A1492" t="str">
            <v>0830-0121000E - IMPACT ATTENUATOR, TYPE H</v>
          </cell>
          <cell r="B1492" t="str">
            <v>0830-0121000E</v>
          </cell>
          <cell r="C1492" t="str">
            <v>IMPACT ATTENUATOR, TYPE H</v>
          </cell>
          <cell r="D1492" t="str">
            <v>EACH</v>
          </cell>
          <cell r="E1492">
            <v>12</v>
          </cell>
          <cell r="F1492" t="str">
            <v>MHA</v>
          </cell>
        </row>
        <row r="1493">
          <cell r="A1493" t="str">
            <v>0830-0123000E - IMPACT ATTENUATOR, TYPE J</v>
          </cell>
          <cell r="B1493" t="str">
            <v>0830-0123000E</v>
          </cell>
          <cell r="C1493" t="str">
            <v>IMPACT ATTENUATOR, TYPE J</v>
          </cell>
          <cell r="D1493" t="str">
            <v>EACH</v>
          </cell>
          <cell r="E1493">
            <v>12</v>
          </cell>
          <cell r="F1493" t="str">
            <v>MHA</v>
          </cell>
        </row>
        <row r="1494">
          <cell r="A1494" t="str">
            <v>0830-0124000E - IMPACT ATTENUATOR, TYPE K</v>
          </cell>
          <cell r="B1494" t="str">
            <v>0830-0124000E</v>
          </cell>
          <cell r="C1494" t="str">
            <v>IMPACT ATTENUATOR, TYPE K</v>
          </cell>
          <cell r="D1494" t="str">
            <v>EACH</v>
          </cell>
          <cell r="E1494">
            <v>12</v>
          </cell>
          <cell r="F1494" t="str">
            <v>MHA</v>
          </cell>
        </row>
        <row r="1495">
          <cell r="A1495" t="str">
            <v>0830-0125000E - IMPACT ATTENUATOR, TYPE L</v>
          </cell>
          <cell r="B1495" t="str">
            <v>0830-0125000E</v>
          </cell>
          <cell r="C1495" t="str">
            <v>IMPACT ATTENUATOR, TYPE L</v>
          </cell>
          <cell r="D1495" t="str">
            <v>EACH</v>
          </cell>
          <cell r="E1495">
            <v>12</v>
          </cell>
          <cell r="F1495" t="str">
            <v>MHA</v>
          </cell>
        </row>
        <row r="1496">
          <cell r="A1496" t="str">
            <v>0830-0126000E - IMPACT ATTENUATOR, TYPE M</v>
          </cell>
          <cell r="B1496" t="str">
            <v>0830-0126000E</v>
          </cell>
          <cell r="C1496" t="str">
            <v>IMPACT ATTENUATOR, TYPE M</v>
          </cell>
          <cell r="D1496" t="str">
            <v>EACH</v>
          </cell>
          <cell r="E1496">
            <v>12</v>
          </cell>
          <cell r="F1496" t="str">
            <v>MHA</v>
          </cell>
        </row>
        <row r="1497">
          <cell r="A1497" t="str">
            <v>0840-0100000E - DELINEATORS, TYPE 1</v>
          </cell>
          <cell r="B1497" t="str">
            <v>0840-0100000E</v>
          </cell>
          <cell r="C1497" t="str">
            <v>DELINEATORS, TYPE 1</v>
          </cell>
          <cell r="D1497" t="str">
            <v>EACH</v>
          </cell>
          <cell r="E1497">
            <v>8</v>
          </cell>
          <cell r="F1497" t="str">
            <v>PAVE</v>
          </cell>
        </row>
        <row r="1498">
          <cell r="A1498" t="str">
            <v>0840-0101000E - DELINEATORS, TYPE 1U</v>
          </cell>
          <cell r="B1498" t="str">
            <v>0840-0101000E</v>
          </cell>
          <cell r="C1498" t="str">
            <v>DELINEATORS, TYPE 1U</v>
          </cell>
          <cell r="D1498" t="str">
            <v>EACH</v>
          </cell>
          <cell r="E1498">
            <v>8</v>
          </cell>
          <cell r="F1498" t="str">
            <v>PAVE</v>
          </cell>
        </row>
        <row r="1499">
          <cell r="A1499" t="str">
            <v>0840-0102000E - DELINEATORS, TYPE 2</v>
          </cell>
          <cell r="B1499" t="str">
            <v>0840-0102000E</v>
          </cell>
          <cell r="C1499" t="str">
            <v>DELINEATORS, TYPE 2</v>
          </cell>
          <cell r="D1499" t="str">
            <v>EACH</v>
          </cell>
          <cell r="E1499">
            <v>8</v>
          </cell>
          <cell r="F1499" t="str">
            <v>PAVE</v>
          </cell>
        </row>
        <row r="1500">
          <cell r="A1500" t="str">
            <v>0840-0103000E - DELINEATORS, TYPE 3</v>
          </cell>
          <cell r="B1500" t="str">
            <v>0840-0103000E</v>
          </cell>
          <cell r="C1500" t="str">
            <v>DELINEATORS, TYPE 3</v>
          </cell>
          <cell r="D1500" t="str">
            <v>EACH</v>
          </cell>
          <cell r="E1500">
            <v>8</v>
          </cell>
          <cell r="F1500" t="str">
            <v>PAVE</v>
          </cell>
        </row>
        <row r="1501">
          <cell r="A1501" t="str">
            <v>0840-0104100E - DELINEATORS, TYPE 4  ALTERNATE 1</v>
          </cell>
          <cell r="B1501" t="str">
            <v>0840-0104100E</v>
          </cell>
          <cell r="C1501" t="str">
            <v>DELINEATORS, TYPE 4  ALTERNATE 1</v>
          </cell>
          <cell r="D1501" t="str">
            <v>EACH</v>
          </cell>
          <cell r="E1501">
            <v>8</v>
          </cell>
          <cell r="F1501" t="str">
            <v>PAVE</v>
          </cell>
        </row>
        <row r="1502">
          <cell r="A1502" t="str">
            <v>0840-0104200E - DELINEATORS, TYPE 4  ALTERNATE 2</v>
          </cell>
          <cell r="B1502" t="str">
            <v>0840-0104200E</v>
          </cell>
          <cell r="C1502" t="str">
            <v>DELINEATORS, TYPE 4  ALTERNATE 2</v>
          </cell>
          <cell r="D1502" t="str">
            <v>EACH</v>
          </cell>
          <cell r="E1502">
            <v>8</v>
          </cell>
          <cell r="F1502" t="str">
            <v>PAVE</v>
          </cell>
        </row>
        <row r="1503">
          <cell r="A1503" t="str">
            <v>0840-0105000E - DELINEATORS, TYPE 5</v>
          </cell>
          <cell r="B1503" t="str">
            <v>0840-0105000E</v>
          </cell>
          <cell r="C1503" t="str">
            <v>DELINEATORS, TYPE 5</v>
          </cell>
          <cell r="D1503" t="str">
            <v>EACH</v>
          </cell>
          <cell r="E1503">
            <v>8</v>
          </cell>
          <cell r="F1503" t="str">
            <v>PAVE</v>
          </cell>
        </row>
        <row r="1504">
          <cell r="A1504" t="str">
            <v>0840-0105500E - DELINEATORS, TYPE 6</v>
          </cell>
          <cell r="B1504" t="str">
            <v>0840-0105500E</v>
          </cell>
          <cell r="C1504" t="str">
            <v>DELINEATORS, TYPE 6</v>
          </cell>
          <cell r="D1504" t="str">
            <v>EACH</v>
          </cell>
          <cell r="E1504">
            <v>8</v>
          </cell>
          <cell r="F1504" t="str">
            <v>PAVE</v>
          </cell>
        </row>
        <row r="1505">
          <cell r="A1505" t="str">
            <v>0840-0106000E - MILEPOST MARKER POSTS</v>
          </cell>
          <cell r="B1505" t="str">
            <v>0840-0106000E</v>
          </cell>
          <cell r="C1505" t="str">
            <v>MILEPOST MARKER POSTS</v>
          </cell>
          <cell r="D1505" t="str">
            <v>EACH</v>
          </cell>
          <cell r="E1505">
            <v>8</v>
          </cell>
          <cell r="F1505" t="str">
            <v>PAVE</v>
          </cell>
        </row>
        <row r="1506">
          <cell r="A1506" t="str">
            <v>0842-0101000E - FIELD FACILITY MARKERS, TYPE S1 GREEN</v>
          </cell>
          <cell r="B1506" t="str">
            <v>0842-0101000E</v>
          </cell>
          <cell r="C1506" t="str">
            <v>FIELD FACILITY MARKERS, TYPE S1 GREEN</v>
          </cell>
          <cell r="D1506" t="str">
            <v>EACH</v>
          </cell>
          <cell r="E1506">
            <v>8</v>
          </cell>
          <cell r="F1506" t="str">
            <v>PAVE</v>
          </cell>
        </row>
        <row r="1507">
          <cell r="A1507" t="str">
            <v>0842-0102000E - FIELD FACILITY MARKERS, TYPE S1 RED</v>
          </cell>
          <cell r="B1507" t="str">
            <v>0842-0102000E</v>
          </cell>
          <cell r="C1507" t="str">
            <v>FIELD FACILITY MARKERS, TYPE S1 RED</v>
          </cell>
          <cell r="D1507" t="str">
            <v>EACH</v>
          </cell>
          <cell r="E1507">
            <v>8</v>
          </cell>
          <cell r="F1507" t="str">
            <v>PAVE</v>
          </cell>
        </row>
        <row r="1508">
          <cell r="A1508" t="str">
            <v>0842-0103000E - FIELD FACILITY MARKERS, TYPE S2</v>
          </cell>
          <cell r="B1508" t="str">
            <v>0842-0103000E</v>
          </cell>
          <cell r="C1508" t="str">
            <v>FIELD FACILITY MARKERS, TYPE S2</v>
          </cell>
          <cell r="D1508" t="str">
            <v>EACH</v>
          </cell>
          <cell r="E1508">
            <v>8</v>
          </cell>
          <cell r="F1508" t="str">
            <v>PAVE</v>
          </cell>
        </row>
        <row r="1509">
          <cell r="A1509" t="str">
            <v>0842-0104000E - FIELD FACILITY MARKERS, TYPE S3</v>
          </cell>
          <cell r="B1509" t="str">
            <v>0842-0104000E</v>
          </cell>
          <cell r="C1509" t="str">
            <v>FIELD FACILITY MARKERS, TYPE S3</v>
          </cell>
          <cell r="D1509" t="str">
            <v>EACH</v>
          </cell>
          <cell r="E1509">
            <v>8</v>
          </cell>
          <cell r="F1509" t="str">
            <v>PAVE</v>
          </cell>
        </row>
        <row r="1510">
          <cell r="A1510" t="str">
            <v>0842-0201000E - CULVERT DRAINAGE MARKERS, TYPE 1</v>
          </cell>
          <cell r="B1510" t="str">
            <v>0842-0201000E</v>
          </cell>
          <cell r="C1510" t="str">
            <v>CULVERT DRAINAGE MARKERS, TYPE 1</v>
          </cell>
          <cell r="D1510" t="str">
            <v>EACH</v>
          </cell>
          <cell r="E1510">
            <v>8</v>
          </cell>
          <cell r="F1510" t="str">
            <v>PAVE</v>
          </cell>
        </row>
        <row r="1511">
          <cell r="A1511" t="str">
            <v>0842-0202000E - CULVERT DRAINAGE MARKERS, TYPE 2</v>
          </cell>
          <cell r="B1511" t="str">
            <v>0842-0202000E</v>
          </cell>
          <cell r="C1511" t="str">
            <v>CULVERT DRAINAGE MARKERS, TYPE 2</v>
          </cell>
          <cell r="D1511" t="str">
            <v>EACH</v>
          </cell>
          <cell r="E1511">
            <v>8</v>
          </cell>
          <cell r="F1511" t="str">
            <v>PAVE</v>
          </cell>
        </row>
        <row r="1512">
          <cell r="A1512" t="str">
            <v>0842-0401000E - BRIDGE IDENTIFICATION MARKERS</v>
          </cell>
          <cell r="B1512" t="str">
            <v>0842-0401000E</v>
          </cell>
          <cell r="C1512" t="str">
            <v>BRIDGE IDENTIFICATION MARKERS</v>
          </cell>
          <cell r="D1512" t="str">
            <v>EACH</v>
          </cell>
          <cell r="E1512">
            <v>8</v>
          </cell>
          <cell r="F1512" t="str">
            <v>PAVE</v>
          </cell>
          <cell r="H1512">
            <v>200</v>
          </cell>
        </row>
        <row r="1513">
          <cell r="A1513" t="str">
            <v>0855-0100000E - MONO-DIRECTIONAL WHITE TYPE 1 MARKERS</v>
          </cell>
          <cell r="B1513" t="str">
            <v>0855-0100000E</v>
          </cell>
          <cell r="C1513" t="str">
            <v>MONO-DIRECTIONAL WHITE TYPE 1 MARKERS</v>
          </cell>
          <cell r="D1513" t="str">
            <v>EACH</v>
          </cell>
          <cell r="E1513">
            <v>8</v>
          </cell>
          <cell r="F1513" t="str">
            <v>PAVE</v>
          </cell>
        </row>
        <row r="1514">
          <cell r="A1514" t="str">
            <v>0855-0101000E - MONO-DIRECTIONAL WHITE TYPE 1AR MARKERS</v>
          </cell>
          <cell r="B1514" t="str">
            <v>0855-0101000E</v>
          </cell>
          <cell r="C1514" t="str">
            <v>MONO-DIRECTIONAL WHITE TYPE 1AR MARKERS</v>
          </cell>
          <cell r="D1514" t="str">
            <v>EACH</v>
          </cell>
          <cell r="E1514">
            <v>8</v>
          </cell>
          <cell r="F1514" t="str">
            <v>PAVE</v>
          </cell>
        </row>
        <row r="1515">
          <cell r="A1515" t="str">
            <v>0855-0102000E - BI-DIRECTIONAL YELLOW TYPE 1 MARKERS</v>
          </cell>
          <cell r="B1515" t="str">
            <v>0855-0102000E</v>
          </cell>
          <cell r="C1515" t="str">
            <v>BI-DIRECTIONAL YELLOW TYPE 1 MARKERS</v>
          </cell>
          <cell r="D1515" t="str">
            <v>EACH</v>
          </cell>
          <cell r="E1515">
            <v>8</v>
          </cell>
          <cell r="F1515" t="str">
            <v>PAVE</v>
          </cell>
        </row>
        <row r="1516">
          <cell r="A1516" t="str">
            <v>0855-0103000E - BI-DIRECTIONAL YELLOW TYPE 1AR MARKERS</v>
          </cell>
          <cell r="B1516" t="str">
            <v>0855-0103000E</v>
          </cell>
          <cell r="C1516" t="str">
            <v>BI-DIRECTIONAL YELLOW TYPE 1AR MARKERS</v>
          </cell>
          <cell r="D1516" t="str">
            <v>EACH</v>
          </cell>
          <cell r="E1516">
            <v>8</v>
          </cell>
          <cell r="F1516" t="str">
            <v>PAVE</v>
          </cell>
        </row>
        <row r="1517">
          <cell r="A1517" t="str">
            <v>0855-0104000E - WHITE TYPE II MARKERS</v>
          </cell>
          <cell r="B1517" t="str">
            <v>0855-0104000E</v>
          </cell>
          <cell r="C1517" t="str">
            <v>WHITE TYPE II MARKERS</v>
          </cell>
          <cell r="D1517" t="str">
            <v>EACH</v>
          </cell>
          <cell r="E1517">
            <v>8</v>
          </cell>
          <cell r="F1517" t="str">
            <v>PAVE</v>
          </cell>
        </row>
        <row r="1518">
          <cell r="A1518" t="str">
            <v>0855-0105000E - YELLOW TYPE II MARKERS</v>
          </cell>
          <cell r="B1518" t="str">
            <v>0855-0105000E</v>
          </cell>
          <cell r="C1518" t="str">
            <v>YELLOW TYPE II MARKERS</v>
          </cell>
          <cell r="D1518" t="str">
            <v>EACH</v>
          </cell>
          <cell r="E1518">
            <v>8</v>
          </cell>
          <cell r="F1518" t="str">
            <v>PAVE</v>
          </cell>
        </row>
        <row r="1519">
          <cell r="A1519" t="str">
            <v>0855-0106000E - MONO-DIRECTIONAL WHITE TYPE 1AR MARKERS, RECESSED</v>
          </cell>
          <cell r="B1519" t="str">
            <v>0855-0106000E</v>
          </cell>
          <cell r="C1519" t="str">
            <v>MONO-DIRECTIONAL WHITE TYPE 1AR MARKERS, RECESSED</v>
          </cell>
          <cell r="D1519" t="str">
            <v>EACH</v>
          </cell>
          <cell r="E1519">
            <v>8</v>
          </cell>
          <cell r="F1519" t="str">
            <v>PAVE</v>
          </cell>
        </row>
        <row r="1520">
          <cell r="A1520" t="str">
            <v>0855-0107000E - BI-DIRECTIONAL YELLOW TYPE 1AR MARKERS, RECESSED</v>
          </cell>
          <cell r="B1520" t="str">
            <v>0855-0107000E</v>
          </cell>
          <cell r="C1520" t="str">
            <v>BI-DIRECTIONAL YELLOW TYPE 1AR MARKERS, RECESSED</v>
          </cell>
          <cell r="D1520" t="str">
            <v>EACH</v>
          </cell>
          <cell r="E1520">
            <v>8</v>
          </cell>
          <cell r="F1520" t="str">
            <v>PAVE</v>
          </cell>
        </row>
        <row r="1521">
          <cell r="A1521" t="str">
            <v>0855-0108000E - BI-DIRECTIONAL BLUE TYPE 1AR MARKERS</v>
          </cell>
          <cell r="B1521" t="str">
            <v>0855-0108000E</v>
          </cell>
          <cell r="C1521" t="str">
            <v>BI-DIRECTIONAL BLUE TYPE 1AR MARKERS</v>
          </cell>
          <cell r="D1521" t="str">
            <v>EACH</v>
          </cell>
          <cell r="E1521">
            <v>8</v>
          </cell>
          <cell r="F1521" t="str">
            <v>PAVE</v>
          </cell>
        </row>
        <row r="1522">
          <cell r="A1522" t="str">
            <v>0855-0109000E - BI-DIRECTIONAL BLUE TYPE 1AR MARKERS, RECESSED</v>
          </cell>
          <cell r="B1522" t="str">
            <v>0855-0109000E</v>
          </cell>
          <cell r="C1522" t="str">
            <v>BI-DIRECTIONAL BLUE TYPE 1AR MARKERS, RECESSED</v>
          </cell>
          <cell r="D1522" t="str">
            <v>EACH</v>
          </cell>
          <cell r="E1522">
            <v>8</v>
          </cell>
          <cell r="F1522" t="str">
            <v>PAVE</v>
          </cell>
        </row>
        <row r="1523">
          <cell r="A1523" t="str">
            <v>0856-0101000E - PERMANENT SURFACE MOUNTED TUBULAR MARKERS</v>
          </cell>
          <cell r="B1523" t="str">
            <v>0856-0101000E</v>
          </cell>
          <cell r="C1523" t="str">
            <v>PERMANENT SURFACE MOUNTED TUBULAR MARKERS</v>
          </cell>
          <cell r="D1523" t="str">
            <v>EACH</v>
          </cell>
          <cell r="E1523">
            <v>12</v>
          </cell>
          <cell r="F1523" t="str">
            <v>MHA</v>
          </cell>
        </row>
        <row r="1524">
          <cell r="A1524" t="str">
            <v>0857-0101000L - CONTINUOUS RUMBLE STRIPS</v>
          </cell>
          <cell r="B1524" t="str">
            <v>0857-0101000L</v>
          </cell>
          <cell r="C1524" t="str">
            <v>CONTINUOUS RUMBLE STRIPS</v>
          </cell>
          <cell r="D1524" t="str">
            <v>MILE</v>
          </cell>
          <cell r="E1524">
            <v>12</v>
          </cell>
          <cell r="F1524" t="str">
            <v>MHA</v>
          </cell>
        </row>
        <row r="1525">
          <cell r="A1525" t="str">
            <v>0857-0101500L - GAP PATTERN RUMBLE STRIPS</v>
          </cell>
          <cell r="B1525" t="str">
            <v>0857-0101500L</v>
          </cell>
          <cell r="C1525" t="str">
            <v>GAP PATTERN RUMBLE STRIPS</v>
          </cell>
          <cell r="D1525" t="str">
            <v>MILE</v>
          </cell>
          <cell r="E1525">
            <v>12</v>
          </cell>
          <cell r="F1525" t="str">
            <v>MHA</v>
          </cell>
        </row>
        <row r="1526">
          <cell r="A1526" t="str">
            <v>0857-0102000E - TRANSVERSE RUMBLE STRIPS</v>
          </cell>
          <cell r="B1526" t="str">
            <v>0857-0102000E</v>
          </cell>
          <cell r="C1526" t="str">
            <v>TRANSVERSE RUMBLE STRIPS</v>
          </cell>
          <cell r="D1526" t="str">
            <v>EACH</v>
          </cell>
          <cell r="E1526">
            <v>12</v>
          </cell>
          <cell r="F1526" t="str">
            <v>MHA</v>
          </cell>
        </row>
        <row r="1527">
          <cell r="A1527" t="str">
            <v>0857-0103000L - CONTINUOUS SINUSOIDAL RUMBLE STRIPS</v>
          </cell>
          <cell r="B1527" t="str">
            <v>0857-0103000L</v>
          </cell>
          <cell r="C1527" t="str">
            <v>CONTINUOUS SINUSOIDAL RUMBLE STRIPS</v>
          </cell>
          <cell r="D1527" t="str">
            <v>MILE</v>
          </cell>
          <cell r="E1527">
            <v>12</v>
          </cell>
          <cell r="F1527" t="str">
            <v>MHA</v>
          </cell>
        </row>
        <row r="1528">
          <cell r="A1528" t="str">
            <v>0857-0104000L - GAP PATTERN SINUSOIDAL RUMBLE STRIPS</v>
          </cell>
          <cell r="B1528" t="str">
            <v>0857-0104000L</v>
          </cell>
          <cell r="C1528" t="str">
            <v>GAP PATTERN SINUSOIDAL RUMBLE STRIPS</v>
          </cell>
          <cell r="D1528" t="str">
            <v>MILE</v>
          </cell>
          <cell r="E1528">
            <v>12</v>
          </cell>
          <cell r="F1528" t="str">
            <v>MHA</v>
          </cell>
        </row>
        <row r="1529">
          <cell r="A1529" t="str">
            <v>0860-0200000F - LONGITUDINAL PAVEMENT MARKINGS - PAINT</v>
          </cell>
          <cell r="B1529" t="str">
            <v>0860-0200000F</v>
          </cell>
          <cell r="C1529" t="str">
            <v>LONGITUDINAL PAVEMENT MARKINGS - PAINT</v>
          </cell>
          <cell r="D1529" t="str">
            <v>FOOT</v>
          </cell>
          <cell r="E1529">
            <v>8</v>
          </cell>
          <cell r="F1529" t="str">
            <v>PAVE</v>
          </cell>
        </row>
        <row r="1530">
          <cell r="A1530" t="str">
            <v>0865-0116500F - METHYL METHACRYLATE, EXTRUDED, SURFACE, PROFILED</v>
          </cell>
          <cell r="B1530" t="str">
            <v>0865-0116500F</v>
          </cell>
          <cell r="C1530" t="str">
            <v>METHYL METHACRYLATE, EXTRUDED, SURFACE, PROFILED</v>
          </cell>
          <cell r="D1530" t="str">
            <v>FOOT</v>
          </cell>
          <cell r="E1530">
            <v>8</v>
          </cell>
          <cell r="F1530" t="str">
            <v>PAVE</v>
          </cell>
        </row>
        <row r="1531">
          <cell r="A1531" t="str">
            <v>0865-0116510F - METHYL METHACRYLATE, EXTRUDED, SURFACE, NON-PROFILED</v>
          </cell>
          <cell r="B1531" t="str">
            <v>0865-0116510F</v>
          </cell>
          <cell r="C1531" t="str">
            <v>METHYL METHACRYLATE, EXTRUDED, SURFACE, NON-PROFILED</v>
          </cell>
          <cell r="D1531" t="str">
            <v>FOOT</v>
          </cell>
          <cell r="E1531">
            <v>8</v>
          </cell>
          <cell r="F1531" t="str">
            <v>PAVE</v>
          </cell>
        </row>
        <row r="1532">
          <cell r="A1532" t="str">
            <v>0865-0116520F - METHYL METHACRYLATE, EXTRUDED, GROOVED, PROFILED</v>
          </cell>
          <cell r="B1532" t="str">
            <v>0865-0116520F</v>
          </cell>
          <cell r="C1532" t="str">
            <v>METHYL METHACRYLATE, EXTRUDED, GROOVED, PROFILED</v>
          </cell>
          <cell r="D1532" t="str">
            <v>FOOT</v>
          </cell>
          <cell r="E1532">
            <v>8</v>
          </cell>
          <cell r="F1532" t="str">
            <v>PAVE</v>
          </cell>
        </row>
        <row r="1533">
          <cell r="A1533" t="str">
            <v>0865-0116530F - METHYL METHACRYLATE, EXTRUDED, GROOVED, NON-PROFILED</v>
          </cell>
          <cell r="B1533" t="str">
            <v>0865-0116530F</v>
          </cell>
          <cell r="C1533" t="str">
            <v>METHYL METHACRYLATE, EXTRUDED, GROOVED, NON-PROFILED</v>
          </cell>
          <cell r="D1533" t="str">
            <v>FOOT</v>
          </cell>
          <cell r="E1533">
            <v>8</v>
          </cell>
          <cell r="F1533" t="str">
            <v>PAVE</v>
          </cell>
        </row>
        <row r="1534">
          <cell r="A1534" t="str">
            <v>0865-0116600F - THERMOPLASTIC, EXTRUDED, SURFACE, PROFILED</v>
          </cell>
          <cell r="B1534" t="str">
            <v>0865-0116600F</v>
          </cell>
          <cell r="C1534" t="str">
            <v>THERMOPLASTIC, EXTRUDED, SURFACE, PROFILED</v>
          </cell>
          <cell r="D1534" t="str">
            <v>FOOT</v>
          </cell>
          <cell r="E1534">
            <v>8</v>
          </cell>
          <cell r="F1534" t="str">
            <v>PAVE</v>
          </cell>
        </row>
        <row r="1535">
          <cell r="A1535" t="str">
            <v>0865-0116610F - THERMOPLASTIC, EXTRUDED, SURFACE, NON-PROFILED</v>
          </cell>
          <cell r="B1535" t="str">
            <v>0865-0116610F</v>
          </cell>
          <cell r="C1535" t="str">
            <v>THERMOPLASTIC, EXTRUDED, SURFACE, NON-PROFILED</v>
          </cell>
          <cell r="D1535" t="str">
            <v>FOOT</v>
          </cell>
          <cell r="E1535">
            <v>8</v>
          </cell>
          <cell r="F1535" t="str">
            <v>PAVE</v>
          </cell>
        </row>
        <row r="1536">
          <cell r="A1536" t="str">
            <v>0865-0116620F - THERMOPLASTIC, EXTRUDED, GROOVED, PROFILED</v>
          </cell>
          <cell r="B1536" t="str">
            <v>0865-0116620F</v>
          </cell>
          <cell r="C1536" t="str">
            <v>THERMOPLASTIC, EXTRUDED, GROOVED, PROFILED</v>
          </cell>
          <cell r="D1536" t="str">
            <v>FOOT</v>
          </cell>
          <cell r="E1536">
            <v>8</v>
          </cell>
          <cell r="F1536" t="str">
            <v>PAVE</v>
          </cell>
        </row>
        <row r="1537">
          <cell r="A1537" t="str">
            <v>0865-0116630F - THERMOPLASTIC, EXTRUDED, GROOVED, NON-PROFILED</v>
          </cell>
          <cell r="B1537" t="str">
            <v>0865-0116630F</v>
          </cell>
          <cell r="C1537" t="str">
            <v>THERMOPLASTIC, EXTRUDED, GROOVED, NON-PROFILED</v>
          </cell>
          <cell r="D1537" t="str">
            <v>FOOT</v>
          </cell>
          <cell r="E1537">
            <v>8</v>
          </cell>
          <cell r="F1537" t="str">
            <v>PAVE</v>
          </cell>
        </row>
        <row r="1538">
          <cell r="A1538" t="str">
            <v>0865-0119500F - METHYL METHACRYLATE, SPRAYED, SURFACE, NON-PROFILED</v>
          </cell>
          <cell r="B1538" t="str">
            <v>0865-0119500F</v>
          </cell>
          <cell r="C1538" t="str">
            <v>METHYL METHACRYLATE, SPRAYED, SURFACE, NON-PROFILED</v>
          </cell>
          <cell r="D1538" t="str">
            <v>FOOT</v>
          </cell>
          <cell r="E1538">
            <v>8</v>
          </cell>
          <cell r="F1538" t="str">
            <v>PAVE</v>
          </cell>
        </row>
        <row r="1539">
          <cell r="A1539" t="str">
            <v>0865-0119600F - THERMOPLASTIC, SPRAYED, SURFACE, NON-PROFILED</v>
          </cell>
          <cell r="B1539" t="str">
            <v>0865-0119600F</v>
          </cell>
          <cell r="C1539" t="str">
            <v>THERMOPLASTIC, SPRAYED, SURFACE, NON-PROFILED</v>
          </cell>
          <cell r="D1539" t="str">
            <v>FOOT</v>
          </cell>
          <cell r="E1539">
            <v>8</v>
          </cell>
          <cell r="F1539" t="str">
            <v>PAVE</v>
          </cell>
        </row>
        <row r="1540">
          <cell r="A1540" t="str">
            <v>0865-0126000F - PAVEMENT MARKING TAPE, ROLLED-IN, PATTERNED</v>
          </cell>
          <cell r="B1540" t="str">
            <v>0865-0126000F</v>
          </cell>
          <cell r="C1540" t="str">
            <v>PAVEMENT MARKING TAPE, ROLLED-IN, PATTERNED</v>
          </cell>
          <cell r="D1540" t="str">
            <v>FOOT</v>
          </cell>
          <cell r="E1540">
            <v>8</v>
          </cell>
          <cell r="F1540" t="str">
            <v>PAVE</v>
          </cell>
        </row>
        <row r="1541">
          <cell r="A1541" t="str">
            <v>0865-0126050F - PAVEMENT MARKING TAPE, ROLLED-IN, NON-PATTERNED</v>
          </cell>
          <cell r="B1541" t="str">
            <v>0865-0126050F</v>
          </cell>
          <cell r="C1541" t="str">
            <v>PAVEMENT MARKING TAPE, ROLLED-IN, NON-PATTERNED</v>
          </cell>
          <cell r="D1541" t="str">
            <v>FOOT</v>
          </cell>
          <cell r="E1541">
            <v>8</v>
          </cell>
          <cell r="F1541" t="str">
            <v>PAVE</v>
          </cell>
        </row>
        <row r="1542">
          <cell r="A1542" t="str">
            <v>0865-0126100F - PAVEMENT MARKING TAPE, GROOVED, PATTERNED</v>
          </cell>
          <cell r="B1542" t="str">
            <v>0865-0126100F</v>
          </cell>
          <cell r="C1542" t="str">
            <v>PAVEMENT MARKING TAPE, GROOVED, PATTERNED</v>
          </cell>
          <cell r="D1542" t="str">
            <v>FOOT</v>
          </cell>
          <cell r="E1542">
            <v>8</v>
          </cell>
          <cell r="F1542" t="str">
            <v>PAVE</v>
          </cell>
        </row>
        <row r="1543">
          <cell r="A1543" t="str">
            <v>0865-0126150F - PAVEMENT MARKING TAPE, GROOVED, NON-PATTERNED</v>
          </cell>
          <cell r="B1543" t="str">
            <v>0865-0126150F</v>
          </cell>
          <cell r="C1543" t="str">
            <v>PAVEMENT MARKING TAPE, GROOVED, NON-PATTERNED</v>
          </cell>
          <cell r="D1543" t="str">
            <v>FOOT</v>
          </cell>
          <cell r="E1543">
            <v>8</v>
          </cell>
          <cell r="F1543" t="str">
            <v>PAVE</v>
          </cell>
        </row>
        <row r="1544">
          <cell r="A1544" t="str">
            <v>0865-0127000F - PAVEMENT MARKING TAPE, ROLLED-IN, PATTERNED, WET WEATHER</v>
          </cell>
          <cell r="B1544" t="str">
            <v>0865-0127000F</v>
          </cell>
          <cell r="C1544" t="str">
            <v>PAVEMENT MARKING TAPE, ROLLED-IN, PATTERNED, WET WEATHER</v>
          </cell>
          <cell r="D1544" t="str">
            <v>FOOT</v>
          </cell>
          <cell r="E1544">
            <v>8</v>
          </cell>
          <cell r="F1544" t="str">
            <v>PAVE</v>
          </cell>
        </row>
        <row r="1545">
          <cell r="A1545" t="str">
            <v>0865-0127050F - PAVEMENT MARKING TAPE, ROLLED-IN, NON-PATTERNED, WET WEATHER</v>
          </cell>
          <cell r="B1545" t="str">
            <v>0865-0127050F</v>
          </cell>
          <cell r="C1545" t="str">
            <v>PAVEMENT MARKING TAPE, ROLLED-IN, NON-PATTERNED, WET WEATHER</v>
          </cell>
          <cell r="D1545" t="str">
            <v>FOOT</v>
          </cell>
          <cell r="E1545">
            <v>8</v>
          </cell>
          <cell r="F1545" t="str">
            <v>PAVE</v>
          </cell>
        </row>
        <row r="1546">
          <cell r="A1546" t="str">
            <v>0865-0127100F - PAVEMENT MARKING TAPE, GROOVED, PATTERNED, WET WEATHER</v>
          </cell>
          <cell r="B1546" t="str">
            <v>0865-0127100F</v>
          </cell>
          <cell r="C1546" t="str">
            <v>PAVEMENT MARKING TAPE, GROOVED, PATTERNED, WET WEATHER</v>
          </cell>
          <cell r="D1546" t="str">
            <v>FOOT</v>
          </cell>
          <cell r="E1546">
            <v>8</v>
          </cell>
          <cell r="F1546" t="str">
            <v>PAVE</v>
          </cell>
        </row>
        <row r="1547">
          <cell r="A1547" t="str">
            <v>0865-0127150F - PAVEMENT MARKING TAPE, GROOVED, NON-PATTERNED, WET WEATHER</v>
          </cell>
          <cell r="B1547" t="str">
            <v>0865-0127150F</v>
          </cell>
          <cell r="C1547" t="str">
            <v>PAVEMENT MARKING TAPE, GROOVED, NON-PATTERNED, WET WEATHER</v>
          </cell>
          <cell r="D1547" t="str">
            <v>FOOT</v>
          </cell>
          <cell r="E1547">
            <v>8</v>
          </cell>
          <cell r="F1547" t="str">
            <v>PAVE</v>
          </cell>
        </row>
        <row r="1548">
          <cell r="A1548" t="str">
            <v>0865-0150000F - METHYL METHACRYLATE, EXTRUDED OR SPRAYED, SURFACE, NON-PROFILED</v>
          </cell>
          <cell r="B1548" t="str">
            <v>0865-0150000F</v>
          </cell>
          <cell r="C1548" t="str">
            <v>METHYL METHACRYLATE, EXTRUDED OR SPRAYED, SURFACE, NON-PROFILED</v>
          </cell>
          <cell r="D1548" t="str">
            <v>FOOT</v>
          </cell>
          <cell r="E1548">
            <v>8</v>
          </cell>
          <cell r="F1548" t="str">
            <v>PAVE</v>
          </cell>
        </row>
        <row r="1549">
          <cell r="A1549" t="str">
            <v>0865-0160000F - THERMOPLASTIC, EXTRUDED OR SPRAYED, SURFACE, NON-PROFILED</v>
          </cell>
          <cell r="B1549" t="str">
            <v>0865-0160000F</v>
          </cell>
          <cell r="C1549" t="str">
            <v>THERMOPLASTIC, EXTRUDED OR SPRAYED, SURFACE, NON-PROFILED</v>
          </cell>
          <cell r="D1549" t="str">
            <v>FOOT</v>
          </cell>
          <cell r="E1549">
            <v>8</v>
          </cell>
          <cell r="F1549" t="str">
            <v>PAVE</v>
          </cell>
        </row>
        <row r="1550">
          <cell r="A1550" t="str">
            <v>0865-0200000F - METHYL METHACRYLATE, WET WEATHER, SURFACE, PROFILED</v>
          </cell>
          <cell r="B1550" t="str">
            <v>0865-0200000F</v>
          </cell>
          <cell r="C1550" t="str">
            <v>METHYL METHACRYLATE, WET WEATHER, SURFACE, PROFILED</v>
          </cell>
          <cell r="D1550" t="str">
            <v>FOOT</v>
          </cell>
          <cell r="E1550">
            <v>8</v>
          </cell>
          <cell r="F1550" t="str">
            <v>PAVE</v>
          </cell>
        </row>
        <row r="1551">
          <cell r="A1551" t="str">
            <v>0865-0201000F - METHYL METHACRYLATE, WET WEATHER, SURFACE, NON-PROFILED</v>
          </cell>
          <cell r="B1551" t="str">
            <v>0865-0201000F</v>
          </cell>
          <cell r="C1551" t="str">
            <v>METHYL METHACRYLATE, WET WEATHER, SURFACE, NON-PROFILED</v>
          </cell>
          <cell r="D1551" t="str">
            <v>FOOT</v>
          </cell>
          <cell r="E1551">
            <v>8</v>
          </cell>
          <cell r="F1551" t="str">
            <v>PAVE</v>
          </cell>
        </row>
        <row r="1552">
          <cell r="A1552" t="str">
            <v>0865-0202000F - METHYL METHACRYLATE, WET WEATHER, GROOVED, PROFILED</v>
          </cell>
          <cell r="B1552" t="str">
            <v>0865-0202000F</v>
          </cell>
          <cell r="C1552" t="str">
            <v>METHYL METHACRYLATE, WET WEATHER, GROOVED, PROFILED</v>
          </cell>
          <cell r="D1552" t="str">
            <v>FOOT</v>
          </cell>
          <cell r="E1552">
            <v>8</v>
          </cell>
          <cell r="F1552" t="str">
            <v>PAVE</v>
          </cell>
        </row>
        <row r="1553">
          <cell r="A1553" t="str">
            <v>0865-0203000F - METHYL METHACRYLATE, WET WEATHER, GROOVED, NON-PROFILED</v>
          </cell>
          <cell r="B1553" t="str">
            <v>0865-0203000F</v>
          </cell>
          <cell r="C1553" t="str">
            <v>METHYL METHACRYLATE, WET WEATHER, GROOVED, NON-PROFILED</v>
          </cell>
          <cell r="D1553" t="str">
            <v>FOOT</v>
          </cell>
          <cell r="E1553">
            <v>8</v>
          </cell>
          <cell r="F1553" t="str">
            <v>PAVE</v>
          </cell>
        </row>
        <row r="1554">
          <cell r="A1554" t="str">
            <v>0865-0204000F - THERMOPLASTIC, WET WEATHER, SURFACE, PROFILED</v>
          </cell>
          <cell r="B1554" t="str">
            <v>0865-0204000F</v>
          </cell>
          <cell r="C1554" t="str">
            <v>THERMOPLASTIC, WET WEATHER, SURFACE, PROFILED</v>
          </cell>
          <cell r="D1554" t="str">
            <v>FOOT</v>
          </cell>
          <cell r="E1554">
            <v>8</v>
          </cell>
          <cell r="F1554" t="str">
            <v>PAVE</v>
          </cell>
        </row>
        <row r="1555">
          <cell r="A1555" t="str">
            <v>0865-0205000F - THERMOPLASTIC, WET WEATHER, SURFACE, NON-PROFILED</v>
          </cell>
          <cell r="B1555" t="str">
            <v>0865-0205000F</v>
          </cell>
          <cell r="C1555" t="str">
            <v>THERMOPLASTIC, WET WEATHER, SURFACE, NON-PROFILED</v>
          </cell>
          <cell r="D1555" t="str">
            <v>FOOT</v>
          </cell>
          <cell r="E1555">
            <v>8</v>
          </cell>
          <cell r="F1555" t="str">
            <v>PAVE</v>
          </cell>
        </row>
        <row r="1556">
          <cell r="A1556" t="str">
            <v>0865-0206000F - THERMOPLASTIC, WET WEATHER, GROOVED, PROFILED</v>
          </cell>
          <cell r="B1556" t="str">
            <v>0865-0206000F</v>
          </cell>
          <cell r="C1556" t="str">
            <v>THERMOPLASTIC, WET WEATHER, GROOVED, PROFILED</v>
          </cell>
          <cell r="D1556" t="str">
            <v>FOOT</v>
          </cell>
          <cell r="E1556">
            <v>8</v>
          </cell>
          <cell r="F1556" t="str">
            <v>PAVE</v>
          </cell>
        </row>
        <row r="1557">
          <cell r="A1557" t="str">
            <v>0865-0207000F - THERMOPLASTIC, WET WEATHER, GROOVED, NON-PROFILED</v>
          </cell>
          <cell r="B1557" t="str">
            <v>0865-0207000F</v>
          </cell>
          <cell r="C1557" t="str">
            <v>THERMOPLASTIC, WET WEATHER, GROOVED, NON-PROFILED</v>
          </cell>
          <cell r="D1557" t="str">
            <v>FOOT</v>
          </cell>
          <cell r="E1557">
            <v>8</v>
          </cell>
          <cell r="F1557" t="str">
            <v>PAVE</v>
          </cell>
        </row>
        <row r="1558">
          <cell r="A1558" t="str">
            <v>0866-0105000F - PLURAL COMPONENT, EXTRUDED, SURFACE</v>
          </cell>
          <cell r="B1558" t="str">
            <v>0866-0105000F</v>
          </cell>
          <cell r="C1558" t="str">
            <v>PLURAL COMPONENT, EXTRUDED, SURFACE</v>
          </cell>
          <cell r="D1558" t="str">
            <v>FOOT</v>
          </cell>
          <cell r="E1558">
            <v>8</v>
          </cell>
          <cell r="F1558" t="str">
            <v xml:space="preserve">PAVE </v>
          </cell>
        </row>
        <row r="1559">
          <cell r="A1559" t="str">
            <v>0866-0106000F - PLURAL COMPONENT, EXTRUDED, GROOVED</v>
          </cell>
          <cell r="B1559" t="str">
            <v>0866-0106000F</v>
          </cell>
          <cell r="C1559" t="str">
            <v>PLURAL COMPONENT, EXTRUDED, GROOVED</v>
          </cell>
          <cell r="D1559" t="str">
            <v>FOOT</v>
          </cell>
          <cell r="E1559">
            <v>8</v>
          </cell>
          <cell r="F1559" t="str">
            <v xml:space="preserve">PAVE </v>
          </cell>
        </row>
        <row r="1560">
          <cell r="A1560" t="str">
            <v>0866-0107000F - PLURAL COMPONENT, EXTRUDED, WET WEATHER, SURFACE</v>
          </cell>
          <cell r="B1560" t="str">
            <v>0866-0107000F</v>
          </cell>
          <cell r="C1560" t="str">
            <v>PLURAL COMPONENT, EXTRUDED, WET WEATHER, SURFACE</v>
          </cell>
          <cell r="D1560" t="str">
            <v>FOOT</v>
          </cell>
          <cell r="E1560">
            <v>8</v>
          </cell>
          <cell r="F1560" t="str">
            <v xml:space="preserve">PAVE </v>
          </cell>
        </row>
        <row r="1561">
          <cell r="A1561" t="str">
            <v>0866-0108000F - PLURAL COMPONENT, EXTRUDED, WET WEATHER, GROOVED</v>
          </cell>
          <cell r="B1561" t="str">
            <v>0866-0108000F</v>
          </cell>
          <cell r="C1561" t="str">
            <v>PLURAL COMPONENT, EXTRUDED, WET WEATHER, GROOVED</v>
          </cell>
          <cell r="D1561" t="str">
            <v>FOOT</v>
          </cell>
          <cell r="E1561">
            <v>8</v>
          </cell>
          <cell r="F1561" t="str">
            <v xml:space="preserve">PAVE </v>
          </cell>
        </row>
        <row r="1562">
          <cell r="A1562" t="str">
            <v>0866-0109000F - HI-BUILD PAINT, EXTRUDED, SURFACE</v>
          </cell>
          <cell r="B1562" t="str">
            <v>0866-0109000F</v>
          </cell>
          <cell r="C1562" t="str">
            <v>HI-BUILD PAINT, EXTRUDED, SURFACE</v>
          </cell>
          <cell r="D1562" t="str">
            <v>FOOT</v>
          </cell>
          <cell r="E1562">
            <v>8</v>
          </cell>
          <cell r="F1562" t="str">
            <v xml:space="preserve">PAVE </v>
          </cell>
        </row>
        <row r="1563">
          <cell r="A1563" t="str">
            <v>0866-0110000F - HI-BUILD PAINT, EXTRUDED, GROOVED</v>
          </cell>
          <cell r="B1563" t="str">
            <v>0866-0110000F</v>
          </cell>
          <cell r="C1563" t="str">
            <v>HI-BUILD PAINT, EXTRUDED, GROOVED</v>
          </cell>
          <cell r="D1563" t="str">
            <v>FOOT</v>
          </cell>
          <cell r="E1563">
            <v>8</v>
          </cell>
          <cell r="F1563" t="str">
            <v xml:space="preserve">PAVE </v>
          </cell>
        </row>
        <row r="1564">
          <cell r="A1564" t="str">
            <v>0866-0111000F - HI-BUILD PAINT, EXTRUDED, WET WEATHER, SURFACE</v>
          </cell>
          <cell r="B1564" t="str">
            <v>0866-0111000F</v>
          </cell>
          <cell r="C1564" t="str">
            <v>HI-BUILD PAINT, EXTRUDED, WET WEATHER, SURFACE</v>
          </cell>
          <cell r="D1564" t="str">
            <v>FOOT</v>
          </cell>
          <cell r="E1564">
            <v>8</v>
          </cell>
          <cell r="F1564" t="str">
            <v xml:space="preserve">PAVE </v>
          </cell>
        </row>
        <row r="1565">
          <cell r="A1565" t="str">
            <v>0866-0112000F - HI-BUILD PAINT, EXTRUDED, WET WEATHER, GROOVED</v>
          </cell>
          <cell r="B1565" t="str">
            <v>0866-0112000F</v>
          </cell>
          <cell r="C1565" t="str">
            <v>HI-BUILD PAINT, EXTRUDED, WET WEATHER, GROOVED</v>
          </cell>
          <cell r="D1565" t="str">
            <v>FOOT</v>
          </cell>
          <cell r="E1565">
            <v>8</v>
          </cell>
          <cell r="F1565" t="str">
            <v xml:space="preserve">PAVE </v>
          </cell>
        </row>
        <row r="1566">
          <cell r="A1566" t="str">
            <v>0866-0113000F - PLURAL COMPONENT, SPRAYED, SURFACE</v>
          </cell>
          <cell r="B1566" t="str">
            <v>0866-0113000F</v>
          </cell>
          <cell r="C1566" t="str">
            <v>PLURAL COMPONENT, SPRAYED, SURFACE</v>
          </cell>
          <cell r="D1566" t="str">
            <v>FOOT</v>
          </cell>
          <cell r="E1566">
            <v>8</v>
          </cell>
          <cell r="F1566" t="str">
            <v xml:space="preserve">PAVE </v>
          </cell>
        </row>
        <row r="1567">
          <cell r="A1567" t="str">
            <v>0866-0114000F - PLURAL COMPONENT, SPRAYED, GROOVED</v>
          </cell>
          <cell r="B1567" t="str">
            <v>0866-0114000F</v>
          </cell>
          <cell r="C1567" t="str">
            <v>PLURAL COMPONENT, SPRAYED, GROOVED</v>
          </cell>
          <cell r="D1567" t="str">
            <v>FOOT</v>
          </cell>
          <cell r="E1567">
            <v>8</v>
          </cell>
          <cell r="F1567" t="str">
            <v xml:space="preserve">PAVE </v>
          </cell>
        </row>
        <row r="1568">
          <cell r="A1568" t="str">
            <v>0866-0115000F - PLURAL COMPONENT, SPRAYED, WET WEATHER, SURFACE</v>
          </cell>
          <cell r="B1568" t="str">
            <v>0866-0115000F</v>
          </cell>
          <cell r="C1568" t="str">
            <v>PLURAL COMPONENT, SPRAYED, WET WEATHER, SURFACE</v>
          </cell>
          <cell r="D1568" t="str">
            <v>FOOT</v>
          </cell>
          <cell r="E1568">
            <v>8</v>
          </cell>
          <cell r="F1568" t="str">
            <v xml:space="preserve">PAVE </v>
          </cell>
        </row>
        <row r="1569">
          <cell r="A1569" t="str">
            <v>0866-0116000F - PLURAL COMPONENT, SPRAYED, WET WEATHER, GROOVED</v>
          </cell>
          <cell r="B1569" t="str">
            <v>0866-0116000F</v>
          </cell>
          <cell r="C1569" t="str">
            <v>PLURAL COMPONENT, SPRAYED, WET WEATHER, GROOVED</v>
          </cell>
          <cell r="D1569" t="str">
            <v>FOOT</v>
          </cell>
          <cell r="E1569">
            <v>8</v>
          </cell>
          <cell r="F1569" t="str">
            <v xml:space="preserve">PAVE </v>
          </cell>
        </row>
        <row r="1570">
          <cell r="A1570" t="str">
            <v>0866-0117000F - HI-BUILD PAINT, SPRAYED, SURFACE</v>
          </cell>
          <cell r="B1570" t="str">
            <v>0866-0117000F</v>
          </cell>
          <cell r="C1570" t="str">
            <v>HI-BUILD PAINT, SPRAYED, SURFACE</v>
          </cell>
          <cell r="D1570" t="str">
            <v>FOOT</v>
          </cell>
          <cell r="E1570">
            <v>8</v>
          </cell>
          <cell r="F1570" t="str">
            <v xml:space="preserve">PAVE </v>
          </cell>
        </row>
        <row r="1571">
          <cell r="A1571" t="str">
            <v>0866-0118000F - HI-BUILD PAINT, SPRAYED, GROOVED</v>
          </cell>
          <cell r="B1571" t="str">
            <v>0866-0118000F</v>
          </cell>
          <cell r="C1571" t="str">
            <v>HI-BUILD PAINT, SPRAYED, GROOVED</v>
          </cell>
          <cell r="D1571" t="str">
            <v>FOOT</v>
          </cell>
          <cell r="E1571">
            <v>8</v>
          </cell>
          <cell r="F1571" t="str">
            <v xml:space="preserve">PAVE </v>
          </cell>
        </row>
        <row r="1572">
          <cell r="A1572" t="str">
            <v>0866-0119000F - HI-BUILD PAINT, SPRAYED, WET WEATHER, SURFACE</v>
          </cell>
          <cell r="B1572" t="str">
            <v>0866-0119000F</v>
          </cell>
          <cell r="C1572" t="str">
            <v>HI-BUILD PAINT, SPRAYED, WET WEATHER, SURFACE</v>
          </cell>
          <cell r="D1572" t="str">
            <v>FOOT</v>
          </cell>
          <cell r="E1572">
            <v>8</v>
          </cell>
          <cell r="F1572" t="str">
            <v xml:space="preserve">PAVE </v>
          </cell>
        </row>
        <row r="1573">
          <cell r="A1573" t="str">
            <v>0866-0120000F - HI-BUILD PAINT, SPRAYED, WET WEATHER, GROOVED</v>
          </cell>
          <cell r="B1573" t="str">
            <v>0866-0120000F</v>
          </cell>
          <cell r="C1573" t="str">
            <v>HI-BUILD PAINT, SPRAYED, WET WEATHER, GROOVED</v>
          </cell>
          <cell r="D1573" t="str">
            <v>FOOT</v>
          </cell>
          <cell r="E1573">
            <v>8</v>
          </cell>
          <cell r="F1573" t="str">
            <v xml:space="preserve">PAVE </v>
          </cell>
        </row>
        <row r="1574">
          <cell r="A1574" t="str">
            <v>0866-0121000F - PLURAL COMPONENT, EXTRUDED OR SPRAYED, SURFACE</v>
          </cell>
          <cell r="B1574" t="str">
            <v>0866-0121000F</v>
          </cell>
          <cell r="C1574" t="str">
            <v>PLURAL COMPONENT, EXTRUDED OR SPRAYED, SURFACE</v>
          </cell>
          <cell r="D1574" t="str">
            <v>FOOT</v>
          </cell>
          <cell r="E1574">
            <v>8</v>
          </cell>
          <cell r="F1574" t="str">
            <v xml:space="preserve">PAVE </v>
          </cell>
        </row>
        <row r="1575">
          <cell r="A1575" t="str">
            <v>0866-0122000F - PLURAL COMPONENT, EXTRUDED OR SPRAYED, GROOVED</v>
          </cell>
          <cell r="B1575" t="str">
            <v>0866-0122000F</v>
          </cell>
          <cell r="C1575" t="str">
            <v>PLURAL COMPONENT, EXTRUDED OR SPRAYED, GROOVED</v>
          </cell>
          <cell r="D1575" t="str">
            <v>FOOT</v>
          </cell>
          <cell r="E1575">
            <v>8</v>
          </cell>
          <cell r="F1575" t="str">
            <v xml:space="preserve">PAVE </v>
          </cell>
        </row>
        <row r="1576">
          <cell r="A1576" t="str">
            <v>0866-0123000F - PLURAL COMPONENT, EXTRUDED OR SPRAYED, WET WEATHER, SURFACE</v>
          </cell>
          <cell r="B1576" t="str">
            <v>0866-0123000F</v>
          </cell>
          <cell r="C1576" t="str">
            <v>PLURAL COMPONENT, EXTRUDED OR SPRAYED, WET WEATHER, SURFACE</v>
          </cell>
          <cell r="D1576" t="str">
            <v>FOOT</v>
          </cell>
          <cell r="E1576">
            <v>8</v>
          </cell>
          <cell r="F1576" t="str">
            <v xml:space="preserve">PAVE </v>
          </cell>
        </row>
        <row r="1577">
          <cell r="A1577" t="str">
            <v>0866-0124000F - PLURAL COMPONENT, EXTRUDED OR SPRAYED, WET WEATHER, GROOVED</v>
          </cell>
          <cell r="B1577" t="str">
            <v>0866-0124000F</v>
          </cell>
          <cell r="C1577" t="str">
            <v>PLURAL COMPONENT, EXTRUDED OR SPRAYED, WET WEATHER, GROOVED</v>
          </cell>
          <cell r="D1577" t="str">
            <v>FOOT</v>
          </cell>
          <cell r="E1577">
            <v>8</v>
          </cell>
          <cell r="F1577" t="str">
            <v xml:space="preserve">PAVE </v>
          </cell>
        </row>
        <row r="1578">
          <cell r="A1578" t="str">
            <v>0866-0125000F - HI-BUILD PAINT, EXTRUDED OR SPRAYED, SURFACE</v>
          </cell>
          <cell r="B1578" t="str">
            <v>0866-0125000F</v>
          </cell>
          <cell r="C1578" t="str">
            <v>HI-BUILD PAINT, EXTRUDED OR SPRAYED, SURFACE</v>
          </cell>
          <cell r="D1578" t="str">
            <v>FOOT</v>
          </cell>
          <cell r="E1578">
            <v>8</v>
          </cell>
          <cell r="F1578" t="str">
            <v xml:space="preserve">PAVE </v>
          </cell>
        </row>
        <row r="1579">
          <cell r="A1579" t="str">
            <v>0866-0126000F - HI-BUILD PAINT, EXTRUDED OR SPRAYED, GROOVED</v>
          </cell>
          <cell r="B1579" t="str">
            <v>0866-0126000F</v>
          </cell>
          <cell r="C1579" t="str">
            <v>HI-BUILD PAINT, EXTRUDED OR SPRAYED, GROOVED</v>
          </cell>
          <cell r="D1579" t="str">
            <v>FOOT</v>
          </cell>
          <cell r="E1579">
            <v>8</v>
          </cell>
          <cell r="F1579" t="str">
            <v xml:space="preserve">PAVE </v>
          </cell>
        </row>
        <row r="1580">
          <cell r="A1580" t="str">
            <v>0866-0127000F - HI-BUILD PAINT, EXTRUDED OR SPRAYED, WET WEATHER, SURFACE</v>
          </cell>
          <cell r="B1580" t="str">
            <v>0866-0127000F</v>
          </cell>
          <cell r="C1580" t="str">
            <v>HI-BUILD PAINT, EXTRUDED OR SPRAYED, WET WEATHER, SURFACE</v>
          </cell>
          <cell r="D1580" t="str">
            <v>FOOT</v>
          </cell>
          <cell r="E1580">
            <v>8</v>
          </cell>
          <cell r="F1580" t="str">
            <v xml:space="preserve">PAVE </v>
          </cell>
        </row>
        <row r="1581">
          <cell r="A1581" t="str">
            <v>0866-0128000F - HI-BUILD PAINT, EXTRUDED OR SPRAYED, WET WEATHER, GROOVED</v>
          </cell>
          <cell r="B1581" t="str">
            <v>0866-0128000F</v>
          </cell>
          <cell r="C1581" t="str">
            <v>HI-BUILD PAINT, EXTRUDED OR SPRAYED, WET WEATHER, GROOVED</v>
          </cell>
          <cell r="D1581" t="str">
            <v>FOOT</v>
          </cell>
          <cell r="E1581">
            <v>8</v>
          </cell>
          <cell r="F1581" t="str">
            <v xml:space="preserve">PAVE </v>
          </cell>
        </row>
        <row r="1582">
          <cell r="A1582" t="str">
            <v>0867-0102000E - PAVEMENT LEGEND, TYPE A: ARROWS</v>
          </cell>
          <cell r="B1582" t="str">
            <v>0867-0102000E</v>
          </cell>
          <cell r="C1582" t="str">
            <v>PAVEMENT LEGEND, TYPE A: ARROWS</v>
          </cell>
          <cell r="D1582" t="str">
            <v>EACH</v>
          </cell>
          <cell r="E1582">
            <v>8</v>
          </cell>
          <cell r="F1582" t="str">
            <v>PAVE</v>
          </cell>
        </row>
        <row r="1583">
          <cell r="A1583" t="str">
            <v>0867-0103000E - PAVEMENT LEGEND, TYPE B: ARROWS</v>
          </cell>
          <cell r="B1583" t="str">
            <v>0867-0103000E</v>
          </cell>
          <cell r="C1583" t="str">
            <v>PAVEMENT LEGEND, TYPE B: ARROWS</v>
          </cell>
          <cell r="D1583" t="str">
            <v>EACH</v>
          </cell>
          <cell r="E1583">
            <v>8</v>
          </cell>
          <cell r="F1583" t="str">
            <v>PAVE</v>
          </cell>
        </row>
        <row r="1584">
          <cell r="A1584" t="str">
            <v>0867-0103100E - PAVEMENT LEGEND, TYPE B-HS: ARROWS</v>
          </cell>
          <cell r="B1584" t="str">
            <v>0867-0103100E</v>
          </cell>
          <cell r="C1584" t="str">
            <v>PAVEMENT LEGEND, TYPE B-HS: ARROWS</v>
          </cell>
          <cell r="D1584" t="str">
            <v>EACH</v>
          </cell>
          <cell r="E1584">
            <v>8</v>
          </cell>
          <cell r="F1584" t="str">
            <v>PAVE</v>
          </cell>
        </row>
        <row r="1585">
          <cell r="A1585" t="str">
            <v>0867-0103500E - PAVEMENT LEGEND, TYPE AB: ARROWS</v>
          </cell>
          <cell r="B1585" t="str">
            <v>0867-0103500E</v>
          </cell>
          <cell r="C1585" t="str">
            <v>PAVEMENT LEGEND, TYPE AB: ARROWS</v>
          </cell>
          <cell r="D1585" t="str">
            <v>EACH</v>
          </cell>
          <cell r="E1585">
            <v>8</v>
          </cell>
          <cell r="F1585" t="str">
            <v>PAVE</v>
          </cell>
        </row>
        <row r="1586">
          <cell r="A1586" t="str">
            <v>0867-0106000E - PAVEMENT LEGEND, TYPE A: "ONLY"</v>
          </cell>
          <cell r="B1586" t="str">
            <v>0867-0106000E</v>
          </cell>
          <cell r="C1586" t="str">
            <v>PAVEMENT LEGEND, TYPE A: "ONLY"</v>
          </cell>
          <cell r="D1586" t="str">
            <v>EACH</v>
          </cell>
          <cell r="E1586">
            <v>8</v>
          </cell>
          <cell r="F1586" t="str">
            <v>PAVE</v>
          </cell>
        </row>
        <row r="1587">
          <cell r="A1587" t="str">
            <v>0867-0107000E - PAVEMENT LEGEND, TYPE B: "ONLY"</v>
          </cell>
          <cell r="B1587" t="str">
            <v>0867-0107000E</v>
          </cell>
          <cell r="C1587" t="str">
            <v>PAVEMENT LEGEND, TYPE B: "ONLY"</v>
          </cell>
          <cell r="D1587" t="str">
            <v>EACH</v>
          </cell>
          <cell r="E1587">
            <v>8</v>
          </cell>
          <cell r="F1587" t="str">
            <v>PAVE</v>
          </cell>
        </row>
        <row r="1588">
          <cell r="A1588" t="str">
            <v>0867-0107100E - PAVEMENT LEGEND, TYPE B-HS: "ONLY"</v>
          </cell>
          <cell r="B1588" t="str">
            <v>0867-0107100E</v>
          </cell>
          <cell r="C1588" t="str">
            <v>PAVEMENT LEGEND, TYPE B-HS: "ONLY"</v>
          </cell>
          <cell r="D1588" t="str">
            <v>EACH</v>
          </cell>
          <cell r="E1588">
            <v>8</v>
          </cell>
          <cell r="F1588" t="str">
            <v>PAVE</v>
          </cell>
        </row>
        <row r="1589">
          <cell r="A1589" t="str">
            <v>0867-0107500E - PAVEMENT LEGEND, TYPE AB: "ONLY"</v>
          </cell>
          <cell r="B1589" t="str">
            <v>0867-0107500E</v>
          </cell>
          <cell r="C1589" t="str">
            <v>PAVEMENT LEGEND, TYPE AB: "ONLY"</v>
          </cell>
          <cell r="D1589" t="str">
            <v>EACH</v>
          </cell>
          <cell r="E1589">
            <v>8</v>
          </cell>
          <cell r="F1589" t="str">
            <v>PAVE</v>
          </cell>
        </row>
        <row r="1590">
          <cell r="A1590" t="str">
            <v>0867-0110000E - PAVEMENT LEGEND, TYPE A: "SCHOOL"</v>
          </cell>
          <cell r="B1590" t="str">
            <v>0867-0110000E</v>
          </cell>
          <cell r="C1590" t="str">
            <v>PAVEMENT LEGEND, TYPE A: "SCHOOL"</v>
          </cell>
          <cell r="D1590" t="str">
            <v>EACH</v>
          </cell>
          <cell r="E1590">
            <v>8</v>
          </cell>
          <cell r="F1590" t="str">
            <v>PAVE</v>
          </cell>
        </row>
        <row r="1591">
          <cell r="A1591" t="str">
            <v>0867-0111000E - PAVEMENT LEGEND, TYPE B: "SCHOOL"</v>
          </cell>
          <cell r="B1591" t="str">
            <v>0867-0111000E</v>
          </cell>
          <cell r="C1591" t="str">
            <v>PAVEMENT LEGEND, TYPE B: "SCHOOL"</v>
          </cell>
          <cell r="D1591" t="str">
            <v>EACH</v>
          </cell>
          <cell r="E1591">
            <v>8</v>
          </cell>
          <cell r="F1591" t="str">
            <v>PAVE</v>
          </cell>
        </row>
        <row r="1592">
          <cell r="A1592" t="str">
            <v>0867-0111100E - PAVEMENT LEGEND, TYPE B-HS: "SCHOOL"</v>
          </cell>
          <cell r="B1592" t="str">
            <v>0867-0111100E</v>
          </cell>
          <cell r="C1592" t="str">
            <v>PAVEMENT LEGEND, TYPE B-HS: "SCHOOL"</v>
          </cell>
          <cell r="D1592" t="str">
            <v>EACH</v>
          </cell>
          <cell r="E1592">
            <v>8</v>
          </cell>
          <cell r="F1592" t="str">
            <v>PAVE</v>
          </cell>
        </row>
        <row r="1593">
          <cell r="A1593" t="str">
            <v>0867-0111500E - PAVEMENT LEGEND, TYPE AB: "SCHOOL"</v>
          </cell>
          <cell r="B1593" t="str">
            <v>0867-0111500E</v>
          </cell>
          <cell r="C1593" t="str">
            <v>PAVEMENT LEGEND, TYPE AB: "SCHOOL"</v>
          </cell>
          <cell r="D1593" t="str">
            <v>EACH</v>
          </cell>
          <cell r="E1593">
            <v>8</v>
          </cell>
          <cell r="F1593" t="str">
            <v>PAVE</v>
          </cell>
        </row>
        <row r="1594">
          <cell r="A1594" t="str">
            <v>0867-0114000E - PAVEMENT LEGEND, TYPE A: "SCHOOL"  LARGE</v>
          </cell>
          <cell r="B1594" t="str">
            <v>0867-0114000E</v>
          </cell>
          <cell r="C1594" t="str">
            <v>PAVEMENT LEGEND, TYPE A: "SCHOOL"  LARGE</v>
          </cell>
          <cell r="D1594" t="str">
            <v>EACH</v>
          </cell>
          <cell r="E1594">
            <v>8</v>
          </cell>
          <cell r="F1594" t="str">
            <v>PAVE</v>
          </cell>
        </row>
        <row r="1595">
          <cell r="A1595" t="str">
            <v>0867-0115000E - PAVEMENT LEGEND, TYPE B: "SCHOOL"  LARGE</v>
          </cell>
          <cell r="B1595" t="str">
            <v>0867-0115000E</v>
          </cell>
          <cell r="C1595" t="str">
            <v>PAVEMENT LEGEND, TYPE B: "SCHOOL"  LARGE</v>
          </cell>
          <cell r="D1595" t="str">
            <v>EACH</v>
          </cell>
          <cell r="E1595">
            <v>8</v>
          </cell>
          <cell r="F1595" t="str">
            <v>PAVE</v>
          </cell>
        </row>
        <row r="1596">
          <cell r="A1596" t="str">
            <v>0867-0115100E - PAVEMENT LEGEND, TYPE B-HS: "SCHOOL"  LARGE</v>
          </cell>
          <cell r="B1596" t="str">
            <v>0867-0115100E</v>
          </cell>
          <cell r="C1596" t="str">
            <v>PAVEMENT LEGEND, TYPE B-HS: "SCHOOL"  LARGE</v>
          </cell>
          <cell r="D1596" t="str">
            <v>EACH</v>
          </cell>
          <cell r="E1596">
            <v>8</v>
          </cell>
          <cell r="F1596" t="str">
            <v>PAVE</v>
          </cell>
        </row>
        <row r="1597">
          <cell r="A1597" t="str">
            <v>0867-0115500E - PAVEMENT LEGEND, TYPE AB: "SCHOOL" LARGE</v>
          </cell>
          <cell r="B1597" t="str">
            <v>0867-0115500E</v>
          </cell>
          <cell r="C1597" t="str">
            <v>PAVEMENT LEGEND, TYPE AB: "SCHOOL" LARGE</v>
          </cell>
          <cell r="D1597" t="str">
            <v>EACH</v>
          </cell>
          <cell r="E1597">
            <v>8</v>
          </cell>
          <cell r="F1597" t="str">
            <v>PAVE</v>
          </cell>
        </row>
        <row r="1598">
          <cell r="A1598" t="str">
            <v>0867-0118000E - PAVEMENT LEGEND, TYPE A: RAILROAD CROSSING</v>
          </cell>
          <cell r="B1598" t="str">
            <v>0867-0118000E</v>
          </cell>
          <cell r="C1598" t="str">
            <v>PAVEMENT LEGEND, TYPE A: RAILROAD CROSSING</v>
          </cell>
          <cell r="D1598" t="str">
            <v>EACH</v>
          </cell>
          <cell r="E1598">
            <v>8</v>
          </cell>
          <cell r="F1598" t="str">
            <v>PAVE</v>
          </cell>
        </row>
        <row r="1599">
          <cell r="A1599" t="str">
            <v>0867-0118100E - PAVEMENT LEGEND, TYPE A: RAILROAD CROSSING, NARROW</v>
          </cell>
          <cell r="B1599" t="str">
            <v>0867-0118100E</v>
          </cell>
          <cell r="C1599" t="str">
            <v>PAVEMENT LEGEND, TYPE A: RAILROAD CROSSING, NARROW</v>
          </cell>
          <cell r="D1599" t="str">
            <v>EACH</v>
          </cell>
          <cell r="E1599">
            <v>8</v>
          </cell>
          <cell r="F1599" t="str">
            <v>PAVE</v>
          </cell>
        </row>
        <row r="1600">
          <cell r="A1600" t="str">
            <v>0867-0119000E - PAVEMENT LEGEND, TYPE B: RAILROAD CROSSING</v>
          </cell>
          <cell r="B1600" t="str">
            <v>0867-0119000E</v>
          </cell>
          <cell r="C1600" t="str">
            <v>PAVEMENT LEGEND, TYPE B: RAILROAD CROSSING</v>
          </cell>
          <cell r="D1600" t="str">
            <v>EACH</v>
          </cell>
          <cell r="E1600">
            <v>8</v>
          </cell>
          <cell r="F1600" t="str">
            <v>PAVE</v>
          </cell>
        </row>
        <row r="1601">
          <cell r="A1601" t="str">
            <v>0867-0119100E - PAVEMENT LEGEND, TYPE B: RAILROAD CROSSING, NARROW</v>
          </cell>
          <cell r="B1601" t="str">
            <v>0867-0119100E</v>
          </cell>
          <cell r="C1601" t="str">
            <v>PAVEMENT LEGEND, TYPE B: RAILROAD CROSSING, NARROW</v>
          </cell>
          <cell r="D1601" t="str">
            <v>EACH</v>
          </cell>
          <cell r="E1601">
            <v>8</v>
          </cell>
          <cell r="F1601" t="str">
            <v>PAVE</v>
          </cell>
        </row>
        <row r="1602">
          <cell r="A1602" t="str">
            <v>0867-0119200E - PAVEMENT LEGEND, TYPE B-HS: RAILROAD CROSSING</v>
          </cell>
          <cell r="B1602" t="str">
            <v>0867-0119200E</v>
          </cell>
          <cell r="C1602" t="str">
            <v>PAVEMENT LEGEND, TYPE B-HS: RAILROAD CROSSING</v>
          </cell>
          <cell r="D1602" t="str">
            <v>EACH</v>
          </cell>
          <cell r="E1602">
            <v>8</v>
          </cell>
          <cell r="F1602" t="str">
            <v>PAVE</v>
          </cell>
        </row>
        <row r="1603">
          <cell r="A1603" t="str">
            <v>0867-0119300E - PAVEMENT LEGEND, TYPE B-HS: RAILROAD CROSSING, NARROW</v>
          </cell>
          <cell r="B1603" t="str">
            <v>0867-0119300E</v>
          </cell>
          <cell r="C1603" t="str">
            <v>PAVEMENT LEGEND, TYPE B-HS: RAILROAD CROSSING, NARROW</v>
          </cell>
          <cell r="D1603" t="str">
            <v>EACH</v>
          </cell>
          <cell r="E1603">
            <v>8</v>
          </cell>
          <cell r="F1603" t="str">
            <v>PAVE</v>
          </cell>
        </row>
        <row r="1604">
          <cell r="A1604" t="str">
            <v>0867-0119400E - PAVEMENT LEGEND, TYPE AB: RAILROAD CROSSING</v>
          </cell>
          <cell r="B1604" t="str">
            <v>0867-0119400E</v>
          </cell>
          <cell r="C1604" t="str">
            <v>PAVEMENT LEGEND, TYPE AB: RAILROAD CROSSING</v>
          </cell>
          <cell r="D1604" t="str">
            <v>EACH</v>
          </cell>
          <cell r="E1604">
            <v>8</v>
          </cell>
          <cell r="F1604" t="str">
            <v>PAVE</v>
          </cell>
        </row>
        <row r="1605">
          <cell r="A1605" t="str">
            <v>0867-0119500E - PAVEMENT LEGEND, TYPE AB: RAILROAD CROSSING, NARROW</v>
          </cell>
          <cell r="B1605" t="str">
            <v>0867-0119500E</v>
          </cell>
          <cell r="C1605" t="str">
            <v>PAVEMENT LEGEND, TYPE AB: RAILROAD CROSSING, NARROW</v>
          </cell>
          <cell r="D1605" t="str">
            <v>EACH</v>
          </cell>
          <cell r="E1605">
            <v>8</v>
          </cell>
          <cell r="F1605" t="str">
            <v>PAVE</v>
          </cell>
        </row>
        <row r="1606">
          <cell r="A1606" t="str">
            <v>0867-0123000E - PAVEMENT LEGEND, TYPE B-HS: RAILROAD CROSSING, BIKE</v>
          </cell>
          <cell r="B1606" t="str">
            <v>0867-0123000E</v>
          </cell>
          <cell r="C1606" t="str">
            <v>PAVEMENT LEGEND, TYPE B-HS: RAILROAD CROSSING, BIKE</v>
          </cell>
          <cell r="D1606" t="str">
            <v>EACH</v>
          </cell>
          <cell r="E1606">
            <v>8</v>
          </cell>
          <cell r="F1606" t="str">
            <v>PAVE</v>
          </cell>
        </row>
        <row r="1607">
          <cell r="A1607" t="str">
            <v>0867-0126000E - PAVEMENT LEGEND, TYPE A: HOV DIAMOND</v>
          </cell>
          <cell r="B1607" t="str">
            <v>0867-0126000E</v>
          </cell>
          <cell r="C1607" t="str">
            <v>PAVEMENT LEGEND, TYPE A: HOV DIAMOND</v>
          </cell>
          <cell r="D1607" t="str">
            <v>EACH</v>
          </cell>
          <cell r="E1607">
            <v>8</v>
          </cell>
          <cell r="F1607" t="str">
            <v>PAVE</v>
          </cell>
        </row>
        <row r="1608">
          <cell r="A1608" t="str">
            <v>0867-0127000E - PAVEMENT LEGEND, TYPE B: HOV DIAMOND</v>
          </cell>
          <cell r="B1608" t="str">
            <v>0867-0127000E</v>
          </cell>
          <cell r="C1608" t="str">
            <v>PAVEMENT LEGEND, TYPE B: HOV DIAMOND</v>
          </cell>
          <cell r="D1608" t="str">
            <v>EACH</v>
          </cell>
          <cell r="E1608">
            <v>8</v>
          </cell>
          <cell r="F1608" t="str">
            <v>PAVE</v>
          </cell>
        </row>
        <row r="1609">
          <cell r="A1609" t="str">
            <v>0867-0127100E - PAVEMENT LEGEND, TYPE B-HS: HOV DIAMOND</v>
          </cell>
          <cell r="B1609" t="str">
            <v>0867-0127100E</v>
          </cell>
          <cell r="C1609" t="str">
            <v>PAVEMENT LEGEND, TYPE B-HS: HOV DIAMOND</v>
          </cell>
          <cell r="D1609" t="str">
            <v>EACH</v>
          </cell>
          <cell r="E1609">
            <v>8</v>
          </cell>
          <cell r="F1609" t="str">
            <v>PAVE</v>
          </cell>
        </row>
        <row r="1610">
          <cell r="A1610" t="str">
            <v>0867-0127500E - PAVEMENT LEGEND, TYPE AB: HOV DIAMOND</v>
          </cell>
          <cell r="B1610" t="str">
            <v>0867-0127500E</v>
          </cell>
          <cell r="C1610" t="str">
            <v>PAVEMENT LEGEND, TYPE AB: HOV DIAMOND</v>
          </cell>
          <cell r="D1610" t="str">
            <v>EACH</v>
          </cell>
          <cell r="E1610">
            <v>8</v>
          </cell>
          <cell r="F1610" t="str">
            <v>PAVE</v>
          </cell>
        </row>
        <row r="1611">
          <cell r="A1611" t="str">
            <v>0867-0131000E - PAVEMENT LEGEND, TYPE B-HS: BICYCLE LANE STENCIL</v>
          </cell>
          <cell r="B1611" t="str">
            <v>0867-0131000E</v>
          </cell>
          <cell r="C1611" t="str">
            <v>PAVEMENT LEGEND, TYPE B-HS: BICYCLE LANE STENCIL</v>
          </cell>
          <cell r="D1611" t="str">
            <v>EACH</v>
          </cell>
          <cell r="E1611">
            <v>8</v>
          </cell>
          <cell r="F1611" t="str">
            <v>PAVE</v>
          </cell>
        </row>
        <row r="1612">
          <cell r="A1612" t="str">
            <v>0867-0144000J - PAVEMENT BAR, TYPE A</v>
          </cell>
          <cell r="B1612" t="str">
            <v>0867-0144000J</v>
          </cell>
          <cell r="C1612" t="str">
            <v>PAVEMENT BAR, TYPE A</v>
          </cell>
          <cell r="D1612" t="str">
            <v>SQFT</v>
          </cell>
          <cell r="E1612">
            <v>8</v>
          </cell>
          <cell r="F1612" t="str">
            <v>PAVE</v>
          </cell>
        </row>
        <row r="1613">
          <cell r="A1613" t="str">
            <v>0867-0145000J - PAVEMENT BAR, TYPE B</v>
          </cell>
          <cell r="B1613" t="str">
            <v>0867-0145000J</v>
          </cell>
          <cell r="C1613" t="str">
            <v>PAVEMENT BAR, TYPE B</v>
          </cell>
          <cell r="D1613" t="str">
            <v>SQFT</v>
          </cell>
          <cell r="E1613">
            <v>8</v>
          </cell>
          <cell r="F1613" t="str">
            <v>PAVE</v>
          </cell>
        </row>
        <row r="1614">
          <cell r="A1614" t="str">
            <v>0867-0145100J - PAVEMENT BAR, TYPE B-HS</v>
          </cell>
          <cell r="B1614" t="str">
            <v>0867-0145100J</v>
          </cell>
          <cell r="C1614" t="str">
            <v>PAVEMENT BAR, TYPE B-HS</v>
          </cell>
          <cell r="D1614" t="str">
            <v>SQFT</v>
          </cell>
          <cell r="E1614">
            <v>8</v>
          </cell>
          <cell r="F1614" t="str">
            <v>PAVE</v>
          </cell>
        </row>
        <row r="1615">
          <cell r="A1615" t="str">
            <v>0867-0145500J - PAVEMENT BAR: TYPE AB</v>
          </cell>
          <cell r="B1615" t="str">
            <v>0867-0145500J</v>
          </cell>
          <cell r="C1615" t="str">
            <v>PAVEMENT BAR: TYPE AB</v>
          </cell>
          <cell r="D1615" t="str">
            <v>SQFT</v>
          </cell>
          <cell r="E1615">
            <v>8</v>
          </cell>
          <cell r="F1615" t="str">
            <v>PAVE</v>
          </cell>
        </row>
        <row r="1616">
          <cell r="A1616" t="str">
            <v>0867-0148000E - PAVEMENT LEGEND, TYPE A: "CROSSING"  LARGE</v>
          </cell>
          <cell r="B1616" t="str">
            <v>0867-0148000E</v>
          </cell>
          <cell r="C1616" t="str">
            <v>PAVEMENT LEGEND, TYPE A: "CROSSING"  LARGE</v>
          </cell>
          <cell r="D1616" t="str">
            <v>EACH</v>
          </cell>
          <cell r="E1616">
            <v>8</v>
          </cell>
          <cell r="F1616" t="str">
            <v>PAVE</v>
          </cell>
        </row>
        <row r="1617">
          <cell r="A1617" t="str">
            <v>0867-0149000E - PAVEMENT LEGEND, TYPE B: "CROSSING"  LARGE</v>
          </cell>
          <cell r="B1617" t="str">
            <v>0867-0149000E</v>
          </cell>
          <cell r="C1617" t="str">
            <v>PAVEMENT LEGEND, TYPE B: "CROSSING"  LARGE</v>
          </cell>
          <cell r="D1617" t="str">
            <v>EACH</v>
          </cell>
          <cell r="E1617">
            <v>8</v>
          </cell>
          <cell r="F1617" t="str">
            <v>PAVE</v>
          </cell>
        </row>
        <row r="1618">
          <cell r="A1618" t="str">
            <v>0867-0149100E - PAVEMENT LEGEND, TYPE B-HS: "CROSSING"  LARGE</v>
          </cell>
          <cell r="B1618" t="str">
            <v>0867-0149100E</v>
          </cell>
          <cell r="C1618" t="str">
            <v>PAVEMENT LEGEND, TYPE B-HS: "CROSSING"  LARGE</v>
          </cell>
          <cell r="D1618" t="str">
            <v>EACH</v>
          </cell>
          <cell r="E1618">
            <v>8</v>
          </cell>
          <cell r="F1618" t="str">
            <v>PAVE</v>
          </cell>
        </row>
        <row r="1619">
          <cell r="A1619" t="str">
            <v>0867-0149500E - PAVEMENT LEGEND, TYPE AB: "CROSSING" LARGE</v>
          </cell>
          <cell r="B1619" t="str">
            <v>0867-0149500E</v>
          </cell>
          <cell r="C1619" t="str">
            <v>PAVEMENT LEGEND, TYPE AB: "CROSSING" LARGE</v>
          </cell>
          <cell r="D1619" t="str">
            <v>EACH</v>
          </cell>
          <cell r="E1619">
            <v>8</v>
          </cell>
          <cell r="F1619" t="str">
            <v>PAVE</v>
          </cell>
        </row>
        <row r="1620">
          <cell r="A1620" t="str">
            <v>0867-0152000E - PAVEMENT LEGEND, TYPE A: "XING"</v>
          </cell>
          <cell r="B1620" t="str">
            <v>0867-0152000E</v>
          </cell>
          <cell r="C1620" t="str">
            <v>PAVEMENT LEGEND, TYPE A: "XING"</v>
          </cell>
          <cell r="D1620" t="str">
            <v>EACH</v>
          </cell>
          <cell r="E1620">
            <v>8</v>
          </cell>
          <cell r="F1620" t="str">
            <v>PAVE</v>
          </cell>
        </row>
        <row r="1621">
          <cell r="A1621" t="str">
            <v>0867-0153000E - PAVEMENT LEGEND, TYPE B: "XING"</v>
          </cell>
          <cell r="B1621" t="str">
            <v>0867-0153000E</v>
          </cell>
          <cell r="C1621" t="str">
            <v>PAVEMENT LEGEND, TYPE B: "XING"</v>
          </cell>
          <cell r="D1621" t="str">
            <v>EACH</v>
          </cell>
          <cell r="E1621">
            <v>8</v>
          </cell>
          <cell r="F1621" t="str">
            <v>PAVE</v>
          </cell>
        </row>
        <row r="1622">
          <cell r="A1622" t="str">
            <v>0867-0153100E - PAVEMENT LEGEND, TYPE B-HS: "XING"</v>
          </cell>
          <cell r="B1622" t="str">
            <v>0867-0153100E</v>
          </cell>
          <cell r="C1622" t="str">
            <v>PAVEMENT LEGEND, TYPE B-HS: "XING"</v>
          </cell>
          <cell r="D1622" t="str">
            <v>EACH</v>
          </cell>
          <cell r="E1622">
            <v>8</v>
          </cell>
          <cell r="F1622" t="str">
            <v>PAVE</v>
          </cell>
        </row>
        <row r="1623">
          <cell r="A1623" t="str">
            <v>0867-0153500E - PAVEMENT LEGEND, TYPE AB: "XING"</v>
          </cell>
          <cell r="B1623" t="str">
            <v>0867-0153500E</v>
          </cell>
          <cell r="C1623" t="str">
            <v>PAVEMENT LEGEND, TYPE AB: "XING"</v>
          </cell>
          <cell r="D1623" t="str">
            <v>EACH</v>
          </cell>
          <cell r="E1623">
            <v>8</v>
          </cell>
          <cell r="F1623" t="str">
            <v>PAVE</v>
          </cell>
        </row>
        <row r="1624">
          <cell r="A1624" t="str">
            <v>0867-0156000E - PAVEMENT LEGEND, TYPE A: "BUS"</v>
          </cell>
          <cell r="B1624" t="str">
            <v>0867-0156000E</v>
          </cell>
          <cell r="C1624" t="str">
            <v>PAVEMENT LEGEND, TYPE A: "BUS"</v>
          </cell>
          <cell r="D1624" t="str">
            <v>EACH</v>
          </cell>
          <cell r="E1624">
            <v>8</v>
          </cell>
          <cell r="F1624" t="str">
            <v>PAVE</v>
          </cell>
        </row>
        <row r="1625">
          <cell r="A1625" t="str">
            <v>0867-0157000E - PAVEMENT LEGEND, TYPE B: "BUS"</v>
          </cell>
          <cell r="B1625" t="str">
            <v>0867-0157000E</v>
          </cell>
          <cell r="C1625" t="str">
            <v>PAVEMENT LEGEND, TYPE B: "BUS"</v>
          </cell>
          <cell r="D1625" t="str">
            <v>EACH</v>
          </cell>
          <cell r="E1625">
            <v>8</v>
          </cell>
          <cell r="F1625" t="str">
            <v>PAVE</v>
          </cell>
        </row>
        <row r="1626">
          <cell r="A1626" t="str">
            <v>0867-0157100E - PAVEMENT LEGEND, TYPE B-HS: "BUS"</v>
          </cell>
          <cell r="B1626" t="str">
            <v>0867-0157100E</v>
          </cell>
          <cell r="C1626" t="str">
            <v>PAVEMENT LEGEND, TYPE B-HS: "BUS"</v>
          </cell>
          <cell r="D1626" t="str">
            <v>EACH</v>
          </cell>
          <cell r="E1626">
            <v>8</v>
          </cell>
          <cell r="F1626" t="str">
            <v>PAVE</v>
          </cell>
        </row>
        <row r="1627">
          <cell r="A1627" t="str">
            <v>0867-0157500E - PAVEMENT LEGEND, TYPE AB: "BUS"</v>
          </cell>
          <cell r="B1627" t="str">
            <v>0867-0157500E</v>
          </cell>
          <cell r="C1627" t="str">
            <v>PAVEMENT LEGEND, TYPE AB: "BUS"</v>
          </cell>
          <cell r="D1627" t="str">
            <v>EACH</v>
          </cell>
          <cell r="E1627">
            <v>8</v>
          </cell>
          <cell r="F1627" t="str">
            <v>PAVE</v>
          </cell>
        </row>
        <row r="1628">
          <cell r="A1628" t="str">
            <v>0867-0160000E - PAVEMENT LEGEND, TYPE A: CATTLE GUARD</v>
          </cell>
          <cell r="B1628" t="str">
            <v>0867-0160000E</v>
          </cell>
          <cell r="C1628" t="str">
            <v>PAVEMENT LEGEND, TYPE A: CATTLE GUARD</v>
          </cell>
          <cell r="D1628" t="str">
            <v>EACH</v>
          </cell>
          <cell r="E1628">
            <v>8</v>
          </cell>
          <cell r="F1628" t="str">
            <v>PAVE</v>
          </cell>
        </row>
        <row r="1629">
          <cell r="A1629" t="str">
            <v>0867-0161000E - PAVEMENT LEGEND, TYPE B: CATTLE GUARD</v>
          </cell>
          <cell r="B1629" t="str">
            <v>0867-0161000E</v>
          </cell>
          <cell r="C1629" t="str">
            <v>PAVEMENT LEGEND, TYPE B: CATTLE GUARD</v>
          </cell>
          <cell r="D1629" t="str">
            <v>EACH</v>
          </cell>
          <cell r="E1629">
            <v>8</v>
          </cell>
          <cell r="F1629" t="str">
            <v>PAVE</v>
          </cell>
        </row>
        <row r="1630">
          <cell r="A1630" t="str">
            <v>0867-0161100E - PAVEMENT LEGEND, TYPE B-HS: CATTLE GUARD</v>
          </cell>
          <cell r="B1630" t="str">
            <v>0867-0161100E</v>
          </cell>
          <cell r="C1630" t="str">
            <v>PAVEMENT LEGEND, TYPE B-HS: CATTLE GUARD</v>
          </cell>
          <cell r="D1630" t="str">
            <v>EACH</v>
          </cell>
          <cell r="E1630">
            <v>8</v>
          </cell>
          <cell r="F1630" t="str">
            <v>PAVE</v>
          </cell>
        </row>
        <row r="1631">
          <cell r="A1631" t="str">
            <v>0867-0161500E - PAVENENT LEGEND, TYPE AB: CATTLE GUARD</v>
          </cell>
          <cell r="B1631" t="str">
            <v>0867-0161500E</v>
          </cell>
          <cell r="C1631" t="str">
            <v>PAVENENT LEGEND, TYPE AB: CATTLE GUARD</v>
          </cell>
          <cell r="D1631" t="str">
            <v>EACH</v>
          </cell>
          <cell r="E1631">
            <v>8</v>
          </cell>
          <cell r="F1631" t="str">
            <v>PAVE</v>
          </cell>
        </row>
        <row r="1632">
          <cell r="A1632" t="str">
            <v>0867-0164000E - PAVEMENT LEGEND, TYPE A: ON-STREET PARKING</v>
          </cell>
          <cell r="B1632" t="str">
            <v>0867-0164000E</v>
          </cell>
          <cell r="C1632" t="str">
            <v>PAVEMENT LEGEND, TYPE A: ON-STREET PARKING</v>
          </cell>
          <cell r="D1632" t="str">
            <v>EACH</v>
          </cell>
          <cell r="E1632">
            <v>8</v>
          </cell>
          <cell r="F1632" t="str">
            <v>PAVE</v>
          </cell>
        </row>
        <row r="1633">
          <cell r="A1633" t="str">
            <v>0867-0165000E - PAVEMENT LEGEND, TYPE B: ON-STREET PARKING</v>
          </cell>
          <cell r="B1633" t="str">
            <v>0867-0165000E</v>
          </cell>
          <cell r="C1633" t="str">
            <v>PAVEMENT LEGEND, TYPE B: ON-STREET PARKING</v>
          </cell>
          <cell r="D1633" t="str">
            <v>EACH</v>
          </cell>
          <cell r="E1633">
            <v>8</v>
          </cell>
          <cell r="F1633" t="str">
            <v>PAVE</v>
          </cell>
        </row>
        <row r="1634">
          <cell r="A1634" t="str">
            <v>0867-0165100E - PAVEMENT LEGEND, TYPE B-HS: ON-STREET PARKING</v>
          </cell>
          <cell r="B1634" t="str">
            <v>0867-0165100E</v>
          </cell>
          <cell r="C1634" t="str">
            <v>PAVEMENT LEGEND, TYPE B-HS: ON-STREET PARKING</v>
          </cell>
          <cell r="D1634" t="str">
            <v>EACH</v>
          </cell>
          <cell r="E1634">
            <v>8</v>
          </cell>
          <cell r="F1634" t="str">
            <v>PAVE</v>
          </cell>
        </row>
        <row r="1635">
          <cell r="A1635" t="str">
            <v>0867-0165500E - PAVENENT LEGEND, TYPE AB: ON-STREET PARKING</v>
          </cell>
          <cell r="B1635" t="str">
            <v>0867-0165500E</v>
          </cell>
          <cell r="C1635" t="str">
            <v>PAVENENT LEGEND, TYPE AB: ON-STREET PARKING</v>
          </cell>
          <cell r="D1635" t="str">
            <v>EACH</v>
          </cell>
          <cell r="E1635">
            <v>8</v>
          </cell>
          <cell r="F1635" t="str">
            <v>PAVE</v>
          </cell>
        </row>
        <row r="1636">
          <cell r="A1636" t="str">
            <v>0867-0168000E - PAVEMENT LEGEND, TYPE A: YIELD LINE TRIANGLE</v>
          </cell>
          <cell r="B1636" t="str">
            <v>0867-0168000E</v>
          </cell>
          <cell r="C1636" t="str">
            <v>PAVEMENT LEGEND, TYPE A: YIELD LINE TRIANGLE</v>
          </cell>
          <cell r="D1636" t="str">
            <v>EACH</v>
          </cell>
          <cell r="E1636">
            <v>8</v>
          </cell>
          <cell r="F1636" t="str">
            <v>PAVE</v>
          </cell>
        </row>
        <row r="1637">
          <cell r="A1637" t="str">
            <v>0867-0169000E - PAVEMENT LEGEND, TYPE B: YIELD LINE TRIANGLE</v>
          </cell>
          <cell r="B1637" t="str">
            <v>0867-0169000E</v>
          </cell>
          <cell r="C1637" t="str">
            <v>PAVEMENT LEGEND, TYPE B: YIELD LINE TRIANGLE</v>
          </cell>
          <cell r="D1637" t="str">
            <v>EACH</v>
          </cell>
          <cell r="E1637">
            <v>8</v>
          </cell>
          <cell r="F1637" t="str">
            <v>PAVE</v>
          </cell>
        </row>
        <row r="1638">
          <cell r="A1638" t="str">
            <v>0867-0169100E - PAVEMENT LEGEND, TYPE B-HS: YIELD LINE TRIANGLE</v>
          </cell>
          <cell r="B1638" t="str">
            <v>0867-0169100E</v>
          </cell>
          <cell r="C1638" t="str">
            <v>PAVEMENT LEGEND, TYPE B-HS: YIELD LINE TRIANGLE</v>
          </cell>
          <cell r="D1638" t="str">
            <v>EACH</v>
          </cell>
          <cell r="E1638">
            <v>8</v>
          </cell>
          <cell r="F1638" t="str">
            <v>PAVE</v>
          </cell>
        </row>
        <row r="1639">
          <cell r="A1639" t="str">
            <v>0867-0169500E - PAVEMENT LEGEND, TYPE AB: YIELD LINE TRIANGLE</v>
          </cell>
          <cell r="B1639" t="str">
            <v>0867-0169500E</v>
          </cell>
          <cell r="C1639" t="str">
            <v>PAVEMENT LEGEND, TYPE AB: YIELD LINE TRIANGLE</v>
          </cell>
          <cell r="D1639" t="str">
            <v>EACH</v>
          </cell>
          <cell r="E1639">
            <v>8</v>
          </cell>
          <cell r="F1639" t="str">
            <v>PAVE</v>
          </cell>
        </row>
        <row r="1640">
          <cell r="A1640" t="str">
            <v>0867-0172000E - PAVEMENT LEGEND, TYPE A: DISABLED PARKING</v>
          </cell>
          <cell r="B1640" t="str">
            <v>0867-0172000E</v>
          </cell>
          <cell r="C1640" t="str">
            <v>PAVEMENT LEGEND, TYPE A: DISABLED PARKING</v>
          </cell>
          <cell r="D1640" t="str">
            <v>EACH</v>
          </cell>
          <cell r="E1640">
            <v>8</v>
          </cell>
          <cell r="F1640" t="str">
            <v>PAVE</v>
          </cell>
        </row>
        <row r="1641">
          <cell r="A1641" t="str">
            <v>0867-0173000E - PAVEMENT LEGEND, TYPE B: DISABLED PARKING</v>
          </cell>
          <cell r="B1641" t="str">
            <v>0867-0173000E</v>
          </cell>
          <cell r="C1641" t="str">
            <v>PAVEMENT LEGEND, TYPE B: DISABLED PARKING</v>
          </cell>
          <cell r="D1641" t="str">
            <v>EACH</v>
          </cell>
          <cell r="E1641">
            <v>8</v>
          </cell>
          <cell r="F1641" t="str">
            <v>PAVE</v>
          </cell>
        </row>
        <row r="1642">
          <cell r="A1642" t="str">
            <v>0867-0173100E - PAVEMENT LEGEND, TYPE B-HS: DISABLED PARKING</v>
          </cell>
          <cell r="B1642" t="str">
            <v>0867-0173100E</v>
          </cell>
          <cell r="C1642" t="str">
            <v>PAVEMENT LEGEND, TYPE B-HS: DISABLED PARKING</v>
          </cell>
          <cell r="D1642" t="str">
            <v>EACH</v>
          </cell>
          <cell r="E1642">
            <v>8</v>
          </cell>
          <cell r="F1642" t="str">
            <v>PAVE</v>
          </cell>
        </row>
        <row r="1643">
          <cell r="A1643" t="str">
            <v>0867-0173500E - PAVEMENT LEGEND, TYPE AB: DISABLED PARKING</v>
          </cell>
          <cell r="B1643" t="str">
            <v>0867-0173500E</v>
          </cell>
          <cell r="C1643" t="str">
            <v>PAVEMENT LEGEND, TYPE AB: DISABLED PARKING</v>
          </cell>
          <cell r="D1643" t="str">
            <v>EACH</v>
          </cell>
          <cell r="E1643">
            <v>8</v>
          </cell>
          <cell r="F1643" t="str">
            <v>PAVE</v>
          </cell>
        </row>
        <row r="1644">
          <cell r="A1644" t="str">
            <v>0867-0174000E - PAVEMENT LEGEND, TYPE _____ : _____</v>
          </cell>
          <cell r="B1644" t="str">
            <v>0867-0174000E</v>
          </cell>
          <cell r="C1644" t="str">
            <v>PAVEMENT LEGEND, TYPE _____ : _____</v>
          </cell>
          <cell r="D1644" t="str">
            <v>EACH</v>
          </cell>
          <cell r="E1644">
            <v>8</v>
          </cell>
          <cell r="F1644" t="str">
            <v>PAVE</v>
          </cell>
        </row>
        <row r="1645">
          <cell r="A1645" t="str">
            <v>0867-0176000E - PAVEMENT LEGEND, TYPE B-HS: BICYCLE YIELD LINE TRIANGLE</v>
          </cell>
          <cell r="B1645" t="str">
            <v>0867-0176000E</v>
          </cell>
          <cell r="C1645" t="str">
            <v>PAVEMENT LEGEND, TYPE B-HS: BICYCLE YIELD LINE TRIANGLE</v>
          </cell>
          <cell r="D1645" t="str">
            <v>EACH</v>
          </cell>
          <cell r="E1645">
            <v>8</v>
          </cell>
          <cell r="F1645" t="str">
            <v>PAVE</v>
          </cell>
        </row>
        <row r="1646">
          <cell r="A1646" t="str">
            <v>0868-0100000J - GREEN BICYCLE LANE, PREFORMED THERMOPLASTIC FILM</v>
          </cell>
          <cell r="B1646" t="str">
            <v>0868-0100000J</v>
          </cell>
          <cell r="C1646" t="str">
            <v>GREEN BICYCLE LANE, PREFORMED THERMOPLASTIC FILM</v>
          </cell>
          <cell r="D1646" t="str">
            <v>SQFT</v>
          </cell>
          <cell r="E1646">
            <v>8</v>
          </cell>
          <cell r="F1646" t="str">
            <v>PAVE</v>
          </cell>
          <cell r="G1646" t="str">
            <v>Stand-Alone Special Provision</v>
          </cell>
        </row>
        <row r="1647">
          <cell r="A1647" t="str">
            <v>0868-0200000J - GREEN BICYCLE LANE, METHYL METHACRYLATE</v>
          </cell>
          <cell r="B1647" t="str">
            <v>0868-0200000J</v>
          </cell>
          <cell r="C1647" t="str">
            <v>GREEN BICYCLE LANE, METHYL METHACRYLATE</v>
          </cell>
          <cell r="D1647" t="str">
            <v>SQFT</v>
          </cell>
          <cell r="E1647">
            <v>8</v>
          </cell>
          <cell r="F1647" t="str">
            <v>PAVE</v>
          </cell>
          <cell r="G1647" t="str">
            <v>Stand-Alone Special Provision</v>
          </cell>
        </row>
        <row r="1648">
          <cell r="A1648" t="str">
            <v>0868-0300000J - RED TRANSIT LANE, PREFORMED THERMOPLASTIC FILM</v>
          </cell>
          <cell r="B1648" t="str">
            <v>0868-0300000J</v>
          </cell>
          <cell r="C1648" t="str">
            <v>RED TRANSIT LANE, PREFORMED THERMOPLASTIC FILM</v>
          </cell>
          <cell r="D1648" t="str">
            <v>SQFT</v>
          </cell>
          <cell r="E1648">
            <v>8</v>
          </cell>
          <cell r="F1648" t="str">
            <v>PAVE</v>
          </cell>
          <cell r="G1648" t="str">
            <v>Stand-Alone Special Provision</v>
          </cell>
        </row>
        <row r="1649">
          <cell r="A1649" t="str">
            <v>0868-0310000J - RED TRANSIT LANE, METHYL METHACRYLATE</v>
          </cell>
          <cell r="B1649" t="str">
            <v>0868-0310000J</v>
          </cell>
          <cell r="C1649" t="str">
            <v>RED TRANSIT LANE, METHYL METHACRYLATE</v>
          </cell>
          <cell r="D1649" t="str">
            <v>SQFT</v>
          </cell>
          <cell r="E1649">
            <v>8</v>
          </cell>
          <cell r="F1649" t="str">
            <v>PAVE</v>
          </cell>
          <cell r="G1649" t="str">
            <v>Stand-Alone Special Provision</v>
          </cell>
        </row>
        <row r="1650">
          <cell r="A1650" t="str">
            <v>0869-0100000F - CURB MARKING, THERMOPLASTIC</v>
          </cell>
          <cell r="B1650" t="str">
            <v>0869-0100000F</v>
          </cell>
          <cell r="C1650" t="str">
            <v>CURB MARKING, THERMOPLASTIC</v>
          </cell>
          <cell r="D1650" t="str">
            <v>FOOT</v>
          </cell>
          <cell r="E1650">
            <v>8</v>
          </cell>
          <cell r="F1650" t="str">
            <v>PAVE</v>
          </cell>
          <cell r="G1650" t="str">
            <v>Stand-Alone Special Provision</v>
          </cell>
        </row>
        <row r="1651">
          <cell r="A1651" t="str">
            <v>0869-0200000F - CURB MARKING, PAINT</v>
          </cell>
          <cell r="B1651" t="str">
            <v>0869-0200000F</v>
          </cell>
          <cell r="C1651" t="str">
            <v>CURB MARKING, PAINT</v>
          </cell>
          <cell r="D1651" t="str">
            <v>FOOT</v>
          </cell>
          <cell r="E1651">
            <v>8</v>
          </cell>
          <cell r="F1651" t="str">
            <v>PAVE</v>
          </cell>
          <cell r="G1651" t="str">
            <v>Stand-Alone Special Provision</v>
          </cell>
        </row>
        <row r="1652">
          <cell r="A1652" t="str">
            <v>0869-0300000J - NON-TRAVERSABLE MEDIAN MARKINGS, THERMOPLASTIC</v>
          </cell>
          <cell r="B1652" t="str">
            <v>0869-0300000J</v>
          </cell>
          <cell r="C1652" t="str">
            <v>NON-TRAVERSABLE MEDIAN MARKINGS, THERMOPLASTIC</v>
          </cell>
          <cell r="D1652" t="str">
            <v>SQFT</v>
          </cell>
          <cell r="E1652">
            <v>8</v>
          </cell>
          <cell r="F1652" t="str">
            <v>PAVE</v>
          </cell>
          <cell r="G1652" t="str">
            <v>Stand-Alone Special Provision</v>
          </cell>
        </row>
        <row r="1653">
          <cell r="A1653" t="str">
            <v>0869-0400000J - NON-TRAVERSABLE MEDIAN MARKINGS, PAINT</v>
          </cell>
          <cell r="B1653" t="str">
            <v>0869-0400000J</v>
          </cell>
          <cell r="C1653" t="str">
            <v>NON-TRAVERSABLE MEDIAN MARKINGS, PAINT</v>
          </cell>
          <cell r="D1653" t="str">
            <v>SQFT</v>
          </cell>
          <cell r="E1653">
            <v>8</v>
          </cell>
          <cell r="F1653" t="str">
            <v>PAVE</v>
          </cell>
          <cell r="G1653" t="str">
            <v>Stand-Alone Special Provision</v>
          </cell>
        </row>
        <row r="1654">
          <cell r="A1654" t="str">
            <v>0902-0101000E - CROSSWALK CLOSURE SUPPORTS</v>
          </cell>
          <cell r="B1654" t="str">
            <v>0902-0101000E</v>
          </cell>
          <cell r="C1654" t="str">
            <v>CROSSWALK CLOSURE SUPPORTS</v>
          </cell>
          <cell r="D1654" t="str">
            <v>EACH</v>
          </cell>
          <cell r="E1654">
            <v>12</v>
          </cell>
          <cell r="F1654" t="str">
            <v>MHA</v>
          </cell>
          <cell r="G1654" t="str">
            <v>Stand-Alone Special Provision</v>
          </cell>
        </row>
        <row r="1655">
          <cell r="A1655" t="str">
            <v>0905-0100000A - REMOVE EXISTING SIGNS</v>
          </cell>
          <cell r="B1655" t="str">
            <v>0905-0100000A</v>
          </cell>
          <cell r="C1655" t="str">
            <v>REMOVE EXISTING SIGNS</v>
          </cell>
          <cell r="D1655" t="str">
            <v>LS</v>
          </cell>
          <cell r="E1655">
            <v>9</v>
          </cell>
          <cell r="F1655" t="str">
            <v>SIGN</v>
          </cell>
        </row>
        <row r="1656">
          <cell r="A1656" t="str">
            <v>0905-0101000A - REMOVE AND REINSTALL EXISTING SIGNS</v>
          </cell>
          <cell r="B1656" t="str">
            <v>0905-0101000A</v>
          </cell>
          <cell r="C1656" t="str">
            <v>REMOVE AND REINSTALL EXISTING SIGNS</v>
          </cell>
          <cell r="D1656" t="str">
            <v>LS</v>
          </cell>
          <cell r="E1656">
            <v>9</v>
          </cell>
          <cell r="F1656" t="str">
            <v>SIGN</v>
          </cell>
        </row>
        <row r="1657">
          <cell r="A1657" t="str">
            <v>0905-0200000A - MODIFY EXISTING SIGNS AND LEGENDS</v>
          </cell>
          <cell r="B1657" t="str">
            <v>0905-0200000A</v>
          </cell>
          <cell r="C1657" t="str">
            <v>MODIFY EXISTING SIGNS AND LEGENDS</v>
          </cell>
          <cell r="D1657" t="str">
            <v>LS</v>
          </cell>
          <cell r="E1657">
            <v>9</v>
          </cell>
          <cell r="F1657" t="str">
            <v>SIGN</v>
          </cell>
        </row>
        <row r="1658">
          <cell r="A1658" t="str">
            <v>0910-0100000K - WOOD SIGN POSTS</v>
          </cell>
          <cell r="B1658" t="str">
            <v>0910-0100000K</v>
          </cell>
          <cell r="C1658" t="str">
            <v>WOOD SIGN POSTS</v>
          </cell>
          <cell r="D1658" t="str">
            <v>FBM</v>
          </cell>
          <cell r="E1658">
            <v>9</v>
          </cell>
          <cell r="F1658" t="str">
            <v>SIGN</v>
          </cell>
        </row>
        <row r="1659">
          <cell r="A1659" t="str">
            <v>0920-0100000A - SIGN SUPPORT FOOTINGS</v>
          </cell>
          <cell r="B1659" t="str">
            <v>0920-0100000A</v>
          </cell>
          <cell r="C1659" t="str">
            <v>SIGN SUPPORT FOOTINGS</v>
          </cell>
          <cell r="D1659" t="str">
            <v>LS</v>
          </cell>
          <cell r="E1659">
            <v>9</v>
          </cell>
          <cell r="F1659" t="str">
            <v>SIGN</v>
          </cell>
        </row>
        <row r="1660">
          <cell r="A1660" t="str">
            <v>0921-0101000F - 36 INCH DIAMETER SIGN SUPPORT DRILLED SHAFT FOUNDATION</v>
          </cell>
          <cell r="B1660" t="str">
            <v>0921-0101000F</v>
          </cell>
          <cell r="C1660" t="str">
            <v>36 INCH DIAMETER SIGN SUPPORT DRILLED SHAFT FOUNDATION</v>
          </cell>
          <cell r="D1660" t="str">
            <v>FOOT</v>
          </cell>
          <cell r="E1660">
            <v>9</v>
          </cell>
          <cell r="F1660" t="str">
            <v>SIGN</v>
          </cell>
        </row>
        <row r="1661">
          <cell r="A1661" t="str">
            <v>0921-0301000F - 48 INCH DIAMETER SIGN SUPPORT DRILLED SHAFT FOUNDATION</v>
          </cell>
          <cell r="B1661" t="str">
            <v>0921-0301000F</v>
          </cell>
          <cell r="C1661" t="str">
            <v>48 INCH DIAMETER SIGN SUPPORT DRILLED SHAFT FOUNDATION</v>
          </cell>
          <cell r="D1661" t="str">
            <v>FOOT</v>
          </cell>
          <cell r="E1661">
            <v>9</v>
          </cell>
          <cell r="F1661" t="str">
            <v>SIGN</v>
          </cell>
        </row>
        <row r="1662">
          <cell r="A1662" t="str">
            <v>0921-0401000F - 54 INCH DIAMETER SIGN SUPPORT DRILLED SHAFT FOUNDATION</v>
          </cell>
          <cell r="B1662" t="str">
            <v>0921-0401000F</v>
          </cell>
          <cell r="C1662" t="str">
            <v>54 INCH DIAMETER SIGN SUPPORT DRILLED SHAFT FOUNDATION</v>
          </cell>
          <cell r="D1662" t="str">
            <v>FOOT</v>
          </cell>
          <cell r="E1662">
            <v>9</v>
          </cell>
          <cell r="F1662" t="str">
            <v>SIGN</v>
          </cell>
        </row>
        <row r="1663">
          <cell r="A1663" t="str">
            <v>0921-0501000F - 60 INCH DIAMETER SIGN SUPPORT DRILLED SHAFT FOUNDATION</v>
          </cell>
          <cell r="B1663" t="str">
            <v>0921-0501000F</v>
          </cell>
          <cell r="C1663" t="str">
            <v>60 INCH DIAMETER SIGN SUPPORT DRILLED SHAFT FOUNDATION</v>
          </cell>
          <cell r="D1663" t="str">
            <v>FOOT</v>
          </cell>
          <cell r="E1663">
            <v>9</v>
          </cell>
          <cell r="F1663" t="str">
            <v>SIGN</v>
          </cell>
        </row>
        <row r="1664">
          <cell r="A1664" t="str">
            <v>0930-0101000A - TRUSS SIGN BRIDGE</v>
          </cell>
          <cell r="B1664" t="str">
            <v>0930-0101000A</v>
          </cell>
          <cell r="C1664" t="str">
            <v>TRUSS SIGN BRIDGE</v>
          </cell>
          <cell r="D1664" t="str">
            <v>LS</v>
          </cell>
          <cell r="E1664">
            <v>9</v>
          </cell>
          <cell r="F1664" t="str">
            <v>SIGN</v>
          </cell>
        </row>
        <row r="1665">
          <cell r="A1665" t="str">
            <v>0930-0102000A - MONOTUBE SIGN BRIDGE</v>
          </cell>
          <cell r="B1665" t="str">
            <v>0930-0102000A</v>
          </cell>
          <cell r="C1665" t="str">
            <v>MONOTUBE SIGN BRIDGE</v>
          </cell>
          <cell r="D1665" t="str">
            <v>LS</v>
          </cell>
          <cell r="E1665">
            <v>9</v>
          </cell>
          <cell r="F1665" t="str">
            <v>SIGN</v>
          </cell>
        </row>
        <row r="1666">
          <cell r="A1666" t="str">
            <v>0930-0103000A - BUTTERFLY SIGN STRUCTURES</v>
          </cell>
          <cell r="B1666" t="str">
            <v>0930-0103000A</v>
          </cell>
          <cell r="C1666" t="str">
            <v>BUTTERFLY SIGN STRUCTURES</v>
          </cell>
          <cell r="D1666" t="str">
            <v>LS</v>
          </cell>
          <cell r="E1666">
            <v>9</v>
          </cell>
          <cell r="F1666" t="str">
            <v>SIGN</v>
          </cell>
        </row>
        <row r="1667">
          <cell r="A1667" t="str">
            <v>0930-0104000A - MONOTUBE CANTILEVER SIGN STRUCTURES</v>
          </cell>
          <cell r="B1667" t="str">
            <v>0930-0104000A</v>
          </cell>
          <cell r="C1667" t="str">
            <v>MONOTUBE CANTILEVER SIGN STRUCTURES</v>
          </cell>
          <cell r="D1667" t="str">
            <v>LS</v>
          </cell>
          <cell r="E1667">
            <v>9</v>
          </cell>
          <cell r="F1667" t="str">
            <v>SIGN</v>
          </cell>
        </row>
        <row r="1668">
          <cell r="A1668" t="str">
            <v>0930-0105000A - BRIDGE STRUCTURE MOUNTS</v>
          </cell>
          <cell r="B1668" t="str">
            <v>0930-0105000A</v>
          </cell>
          <cell r="C1668" t="str">
            <v>BRIDGE STRUCTURE MOUNTS</v>
          </cell>
          <cell r="D1668" t="str">
            <v>LS</v>
          </cell>
          <cell r="E1668">
            <v>9</v>
          </cell>
          <cell r="F1668" t="str">
            <v>SIGN</v>
          </cell>
        </row>
        <row r="1669">
          <cell r="A1669" t="str">
            <v>0930-0106000A - EXIT NUMBER SIGN MOUNTS</v>
          </cell>
          <cell r="B1669" t="str">
            <v>0930-0106000A</v>
          </cell>
          <cell r="C1669" t="str">
            <v>EXIT NUMBER SIGN MOUNTS</v>
          </cell>
          <cell r="D1669" t="str">
            <v>LS</v>
          </cell>
          <cell r="E1669">
            <v>9</v>
          </cell>
          <cell r="F1669" t="str">
            <v>SIGN</v>
          </cell>
        </row>
        <row r="1670">
          <cell r="A1670" t="str">
            <v>0930-0107000A - SIGNAL POLE MOUNTS</v>
          </cell>
          <cell r="B1670" t="str">
            <v>0930-0107000A</v>
          </cell>
          <cell r="C1670" t="str">
            <v>SIGNAL POLE MOUNTS</v>
          </cell>
          <cell r="D1670" t="str">
            <v>LS</v>
          </cell>
          <cell r="E1670">
            <v>9</v>
          </cell>
          <cell r="F1670" t="str">
            <v>SIGN</v>
          </cell>
        </row>
        <row r="1671">
          <cell r="A1671" t="str">
            <v>0930-0108000A - ADJUSTABLE SIGN MOUNTS</v>
          </cell>
          <cell r="B1671" t="str">
            <v>0930-0108000A</v>
          </cell>
          <cell r="C1671" t="str">
            <v>ADJUSTABLE SIGN MOUNTS</v>
          </cell>
          <cell r="D1671" t="str">
            <v>LS</v>
          </cell>
          <cell r="E1671">
            <v>9</v>
          </cell>
          <cell r="F1671" t="str">
            <v>SIGN</v>
          </cell>
        </row>
        <row r="1672">
          <cell r="A1672" t="str">
            <v>0930-0109000A - VERTICAL SIGN MOUNTS ON EXISTING STRUCTURES</v>
          </cell>
          <cell r="B1672" t="str">
            <v>0930-0109000A</v>
          </cell>
          <cell r="C1672" t="str">
            <v>VERTICAL SIGN MOUNTS ON EXISTING STRUCTURES</v>
          </cell>
          <cell r="D1672" t="str">
            <v>LS</v>
          </cell>
          <cell r="E1672">
            <v>9</v>
          </cell>
          <cell r="F1672" t="str">
            <v>SIGN</v>
          </cell>
        </row>
        <row r="1673">
          <cell r="A1673" t="str">
            <v>0930-0110000A - SECONDARY SIGN MOUNTS</v>
          </cell>
          <cell r="B1673" t="str">
            <v>0930-0110000A</v>
          </cell>
          <cell r="C1673" t="str">
            <v>SECONDARY SIGN MOUNTS</v>
          </cell>
          <cell r="D1673" t="str">
            <v>LS</v>
          </cell>
          <cell r="E1673">
            <v>9</v>
          </cell>
          <cell r="F1673" t="str">
            <v>SIGN</v>
          </cell>
        </row>
        <row r="1674">
          <cell r="A1674" t="str">
            <v>0930-0111000A - MULTI-POST BREAKAWAY SIGN SUPPORTS</v>
          </cell>
          <cell r="B1674" t="str">
            <v>0930-0111000A</v>
          </cell>
          <cell r="C1674" t="str">
            <v>MULTI-POST BREAKAWAY SIGN SUPPORTS</v>
          </cell>
          <cell r="D1674" t="str">
            <v>LS</v>
          </cell>
          <cell r="E1674">
            <v>9</v>
          </cell>
          <cell r="F1674" t="str">
            <v>SIGN</v>
          </cell>
        </row>
        <row r="1675">
          <cell r="A1675" t="str">
            <v>0930-0112000A - TRIANGULAR BASE BREAKAWAY SIGN SUPPORTS</v>
          </cell>
          <cell r="B1675" t="str">
            <v>0930-0112000A</v>
          </cell>
          <cell r="C1675" t="str">
            <v>TRIANGULAR BASE BREAKAWAY SIGN SUPPORTS</v>
          </cell>
          <cell r="D1675" t="str">
            <v>LS</v>
          </cell>
          <cell r="E1675">
            <v>9</v>
          </cell>
          <cell r="F1675" t="str">
            <v>SIGN</v>
          </cell>
        </row>
        <row r="1676">
          <cell r="A1676" t="str">
            <v>0930-0113000A - PIPE BREAKAWAY SIGN SUPPORTS</v>
          </cell>
          <cell r="B1676" t="str">
            <v>0930-0113000A</v>
          </cell>
          <cell r="C1676" t="str">
            <v>PIPE BREAKAWAY SIGN SUPPORTS</v>
          </cell>
          <cell r="D1676" t="str">
            <v>LS</v>
          </cell>
          <cell r="E1676">
            <v>9</v>
          </cell>
          <cell r="F1676" t="str">
            <v>SIGN</v>
          </cell>
        </row>
        <row r="1677">
          <cell r="A1677" t="str">
            <v>0930-0114000A - PERFORATED STEEL SQUARE TUBE SLIP BASE SIGN SUPPORTS</v>
          </cell>
          <cell r="B1677" t="str">
            <v>0930-0114000A</v>
          </cell>
          <cell r="C1677" t="str">
            <v>PERFORATED STEEL SQUARE TUBE SLIP BASE SIGN SUPPORTS</v>
          </cell>
          <cell r="D1677" t="str">
            <v>LS</v>
          </cell>
          <cell r="E1677">
            <v>9</v>
          </cell>
          <cell r="F1677" t="str">
            <v>SIGN</v>
          </cell>
        </row>
        <row r="1678">
          <cell r="A1678" t="str">
            <v>0930-0115000A - 90 DEGREE ROTATIONAL SIGN SUPPORTS</v>
          </cell>
          <cell r="B1678" t="str">
            <v>0930-0115000A</v>
          </cell>
          <cell r="C1678" t="str">
            <v>90 DEGREE ROTATIONAL SIGN SUPPORTS</v>
          </cell>
          <cell r="D1678" t="str">
            <v>LS</v>
          </cell>
          <cell r="E1678">
            <v>9</v>
          </cell>
          <cell r="F1678" t="str">
            <v>SIGN</v>
          </cell>
        </row>
        <row r="1679">
          <cell r="A1679" t="str">
            <v>0930-0116000A - PIPE SIGN SUPPORTS</v>
          </cell>
          <cell r="B1679" t="str">
            <v>0930-0116000A</v>
          </cell>
          <cell r="C1679" t="str">
            <v>PIPE SIGN SUPPORTS</v>
          </cell>
          <cell r="D1679" t="str">
            <v>LS</v>
          </cell>
          <cell r="E1679">
            <v>9</v>
          </cell>
          <cell r="F1679" t="str">
            <v>SIGN</v>
          </cell>
        </row>
        <row r="1680">
          <cell r="A1680" t="str">
            <v>0930-0117000A - PERFORATED STEEL SQUARE TUBE ANCHOR SIGN SUPPORTS</v>
          </cell>
          <cell r="B1680" t="str">
            <v>0930-0117000A</v>
          </cell>
          <cell r="C1680" t="str">
            <v>PERFORATED STEEL SQUARE TUBE ANCHOR SIGN SUPPORTS</v>
          </cell>
          <cell r="D1680" t="str">
            <v>LS</v>
          </cell>
          <cell r="E1680">
            <v>9</v>
          </cell>
          <cell r="F1680" t="str">
            <v>SIGN</v>
          </cell>
        </row>
        <row r="1681">
          <cell r="A1681" t="str">
            <v>0940-0201000J - SIGNS, STANDARD SHEETING, EXTRUDED ALUMINUM</v>
          </cell>
          <cell r="B1681" t="str">
            <v>0940-0201000J</v>
          </cell>
          <cell r="C1681" t="str">
            <v>SIGNS, STANDARD SHEETING, EXTRUDED ALUMINUM</v>
          </cell>
          <cell r="D1681" t="str">
            <v>SQFT</v>
          </cell>
          <cell r="E1681">
            <v>9</v>
          </cell>
          <cell r="F1681" t="str">
            <v>SIGN</v>
          </cell>
        </row>
        <row r="1682">
          <cell r="A1682" t="str">
            <v>0940-0202000J - SIGNS, STANDARD SHEETING, SHEET ALUMINUM</v>
          </cell>
          <cell r="B1682" t="str">
            <v>0940-0202000J</v>
          </cell>
          <cell r="C1682" t="str">
            <v>SIGNS, STANDARD SHEETING, SHEET ALUMINUM</v>
          </cell>
          <cell r="D1682" t="str">
            <v>SQFT</v>
          </cell>
          <cell r="E1682">
            <v>9</v>
          </cell>
          <cell r="F1682" t="str">
            <v>SIGN</v>
          </cell>
        </row>
        <row r="1683">
          <cell r="A1683" t="str">
            <v>0940-0203000J - SIGNS, STANDARD SHEETING, PLYWOOD</v>
          </cell>
          <cell r="B1683" t="str">
            <v>0940-0203000J</v>
          </cell>
          <cell r="C1683" t="str">
            <v>SIGNS, STANDARD SHEETING, PLYWOOD</v>
          </cell>
          <cell r="D1683" t="str">
            <v>SQFT</v>
          </cell>
          <cell r="E1683">
            <v>9</v>
          </cell>
          <cell r="F1683" t="str">
            <v>SIGN</v>
          </cell>
        </row>
        <row r="1684">
          <cell r="A1684" t="str">
            <v>0940-0204100J - SIGNS, WIDE ANGLE SHEETING, EXTRUDED ALUMINUM</v>
          </cell>
          <cell r="B1684" t="str">
            <v>0940-0204100J</v>
          </cell>
          <cell r="C1684" t="str">
            <v>SIGNS, WIDE ANGLE SHEETING, EXTRUDED ALUMINUM</v>
          </cell>
          <cell r="D1684" t="str">
            <v>SQFT</v>
          </cell>
          <cell r="E1684">
            <v>9</v>
          </cell>
          <cell r="F1684" t="str">
            <v>SIGN</v>
          </cell>
        </row>
        <row r="1685">
          <cell r="A1685" t="str">
            <v>0940-0205100J - SIGNS, WIDE ANGLE SHEETING, SHEET ALUMINUM</v>
          </cell>
          <cell r="B1685" t="str">
            <v>0940-0205100J</v>
          </cell>
          <cell r="C1685" t="str">
            <v>SIGNS, WIDE ANGLE SHEETING, SHEET ALUMINUM</v>
          </cell>
          <cell r="D1685" t="str">
            <v>SQFT</v>
          </cell>
          <cell r="E1685">
            <v>9</v>
          </cell>
          <cell r="F1685" t="str">
            <v>SIGN</v>
          </cell>
        </row>
        <row r="1686">
          <cell r="A1686" t="str">
            <v>0940-0206100J - SIGNS, WIDE ANGLE SHEETING, PLYWOOD</v>
          </cell>
          <cell r="B1686" t="str">
            <v>0940-0206100J</v>
          </cell>
          <cell r="C1686" t="str">
            <v>SIGNS, WIDE ANGLE SHEETING, PLYWOOD</v>
          </cell>
          <cell r="D1686" t="str">
            <v>SQFT</v>
          </cell>
          <cell r="E1686">
            <v>9</v>
          </cell>
          <cell r="F1686" t="str">
            <v>SIGN</v>
          </cell>
        </row>
        <row r="1687">
          <cell r="A1687" t="str">
            <v>0942-0100000E - PERMANENT TYPE III BARRICADES</v>
          </cell>
          <cell r="B1687" t="str">
            <v>0942-0100000E</v>
          </cell>
          <cell r="C1687" t="str">
            <v>PERMANENT TYPE III BARRICADES</v>
          </cell>
          <cell r="D1687" t="str">
            <v>EACH</v>
          </cell>
          <cell r="E1687">
            <v>12</v>
          </cell>
          <cell r="F1687" t="str">
            <v>MHA</v>
          </cell>
          <cell r="G1687" t="str">
            <v>Stand-Alone Special Provision</v>
          </cell>
        </row>
        <row r="1688">
          <cell r="A1688" t="str">
            <v>0950-0101000A - REMOVAL OF ELECTRICAL SYSTEMS</v>
          </cell>
          <cell r="B1688" t="str">
            <v>0950-0101000A</v>
          </cell>
          <cell r="C1688" t="str">
            <v>REMOVAL OF ELECTRICAL SYSTEMS</v>
          </cell>
          <cell r="D1688" t="str">
            <v>LS</v>
          </cell>
          <cell r="E1688">
            <v>10</v>
          </cell>
          <cell r="F1688" t="str">
            <v>ELEC</v>
          </cell>
        </row>
        <row r="1689">
          <cell r="A1689" t="str">
            <v>0963-0101000F - 36 INCH DIAMETER SIGNAL SUPPORT DRILLED SHAFT</v>
          </cell>
          <cell r="B1689" t="str">
            <v>0963-0101000F</v>
          </cell>
          <cell r="C1689" t="str">
            <v>36 INCH DIAMETER SIGNAL SUPPORT DRILLED SHAFT</v>
          </cell>
          <cell r="D1689" t="str">
            <v>FOOT</v>
          </cell>
          <cell r="E1689">
            <v>10</v>
          </cell>
          <cell r="F1689" t="str">
            <v>ELEC</v>
          </cell>
        </row>
        <row r="1690">
          <cell r="A1690" t="str">
            <v>0963-0102000F - 42 INCH DIAMETER SIGNAL SUPPORT DRILLED SHAFT</v>
          </cell>
          <cell r="B1690" t="str">
            <v>0963-0102000F</v>
          </cell>
          <cell r="C1690" t="str">
            <v>42 INCH DIAMETER SIGNAL SUPPORT DRILLED SHAFT</v>
          </cell>
          <cell r="D1690" t="str">
            <v>FOOT</v>
          </cell>
          <cell r="E1690">
            <v>10</v>
          </cell>
          <cell r="F1690" t="str">
            <v>ELEC</v>
          </cell>
        </row>
        <row r="1691">
          <cell r="A1691" t="str">
            <v>0965-0100000A - CAMERA POLES AND FOUNDATIONS</v>
          </cell>
          <cell r="B1691" t="str">
            <v>0965-0100000A</v>
          </cell>
          <cell r="C1691" t="str">
            <v>CAMERA POLES AND FOUNDATIONS</v>
          </cell>
          <cell r="D1691" t="str">
            <v>LS</v>
          </cell>
          <cell r="E1691">
            <v>10</v>
          </cell>
          <cell r="F1691" t="str">
            <v>ELEC</v>
          </cell>
          <cell r="G1691" t="str">
            <v>Stand-Alone Special Provision</v>
          </cell>
        </row>
        <row r="1692">
          <cell r="A1692" t="str">
            <v>0970-0100000A - POLE FOUNDATIONS</v>
          </cell>
          <cell r="B1692" t="str">
            <v>0970-0100000A</v>
          </cell>
          <cell r="C1692" t="str">
            <v>POLE FOUNDATIONS</v>
          </cell>
          <cell r="D1692" t="str">
            <v>LS</v>
          </cell>
          <cell r="E1692">
            <v>10</v>
          </cell>
          <cell r="F1692" t="str">
            <v>ELEC</v>
          </cell>
        </row>
        <row r="1693">
          <cell r="A1693" t="str">
            <v>0970-0104000A - LUMINAIRES, LAMPS, AND BALLASTS</v>
          </cell>
          <cell r="B1693" t="str">
            <v>0970-0104000A</v>
          </cell>
          <cell r="C1693" t="str">
            <v>LUMINAIRES, LAMPS, AND BALLASTS</v>
          </cell>
          <cell r="D1693" t="str">
            <v>LS</v>
          </cell>
          <cell r="E1693">
            <v>10</v>
          </cell>
          <cell r="F1693" t="str">
            <v>ELEC</v>
          </cell>
        </row>
        <row r="1694">
          <cell r="A1694" t="str">
            <v>0970-0105000A - SWITCHING, CONDUIT, AND WIRING</v>
          </cell>
          <cell r="B1694" t="str">
            <v>0970-0105000A</v>
          </cell>
          <cell r="C1694" t="str">
            <v>SWITCHING, CONDUIT, AND WIRING</v>
          </cell>
          <cell r="D1694" t="str">
            <v>LS</v>
          </cell>
          <cell r="E1694">
            <v>10</v>
          </cell>
          <cell r="F1694" t="str">
            <v>ELEC</v>
          </cell>
        </row>
        <row r="1695">
          <cell r="A1695" t="str">
            <v>0970-0106000A - REFURBISHING AND REINSTALLING EXISTING ILLUMINATION SYSTEMS</v>
          </cell>
          <cell r="B1695" t="str">
            <v>0970-0106000A</v>
          </cell>
          <cell r="C1695" t="str">
            <v>REFURBISHING AND REINSTALLING EXISTING ILLUMINATION SYSTEMS</v>
          </cell>
          <cell r="D1695" t="str">
            <v>LS</v>
          </cell>
          <cell r="E1695">
            <v>10</v>
          </cell>
          <cell r="F1695" t="str">
            <v>ELEC</v>
          </cell>
        </row>
        <row r="1696">
          <cell r="A1696" t="str">
            <v>0970-0200000A - LIGHTING POLES AND ARMS</v>
          </cell>
          <cell r="B1696" t="str">
            <v>0970-0200000A</v>
          </cell>
          <cell r="C1696" t="str">
            <v>LIGHTING POLES AND ARMS</v>
          </cell>
          <cell r="D1696" t="str">
            <v>LS</v>
          </cell>
          <cell r="E1696">
            <v>10</v>
          </cell>
          <cell r="F1696" t="str">
            <v>ELEC</v>
          </cell>
        </row>
        <row r="1697">
          <cell r="A1697" t="str">
            <v>0990-0101000A - TRAFFIC SIGNAL INSTALLATION, _____</v>
          </cell>
          <cell r="B1697" t="str">
            <v>0990-0101000A</v>
          </cell>
          <cell r="C1697" t="str">
            <v>TRAFFIC SIGNAL INSTALLATION, _____</v>
          </cell>
          <cell r="D1697" t="str">
            <v>LS</v>
          </cell>
          <cell r="E1697">
            <v>10</v>
          </cell>
          <cell r="F1697" t="str">
            <v>ELEC</v>
          </cell>
        </row>
        <row r="1698">
          <cell r="A1698" t="str">
            <v>0990-0102000A - TRAFFIC SIGNAL MODIFICATION, _____</v>
          </cell>
          <cell r="B1698" t="str">
            <v>0990-0102000A</v>
          </cell>
          <cell r="C1698" t="str">
            <v>TRAFFIC SIGNAL MODIFICATION, _____</v>
          </cell>
          <cell r="D1698" t="str">
            <v>LS</v>
          </cell>
          <cell r="E1698">
            <v>10</v>
          </cell>
          <cell r="F1698" t="str">
            <v>ELEC</v>
          </cell>
        </row>
        <row r="1699">
          <cell r="A1699" t="str">
            <v>0990-0103000A - DETECTOR INSTALLATION, _____</v>
          </cell>
          <cell r="B1699" t="str">
            <v>0990-0103000A</v>
          </cell>
          <cell r="C1699" t="str">
            <v>DETECTOR INSTALLATION, _____</v>
          </cell>
          <cell r="D1699" t="str">
            <v>LS</v>
          </cell>
          <cell r="E1699">
            <v>10</v>
          </cell>
          <cell r="F1699" t="str">
            <v>ELEC</v>
          </cell>
        </row>
        <row r="1700">
          <cell r="A1700" t="str">
            <v>0990-0104000A - RAMP METER SIGNAL INSTALLATION, _____</v>
          </cell>
          <cell r="B1700" t="str">
            <v>0990-0104000A</v>
          </cell>
          <cell r="C1700" t="str">
            <v>RAMP METER SIGNAL INSTALLATION, _____</v>
          </cell>
          <cell r="D1700" t="str">
            <v>LS</v>
          </cell>
          <cell r="E1700">
            <v>10</v>
          </cell>
          <cell r="F1700" t="str">
            <v>ELEC</v>
          </cell>
        </row>
        <row r="1701">
          <cell r="A1701" t="str">
            <v>0990-0105000A - INTERCONNECT SYSTEM</v>
          </cell>
          <cell r="B1701" t="str">
            <v>0990-0105000A</v>
          </cell>
          <cell r="C1701" t="str">
            <v>INTERCONNECT SYSTEM</v>
          </cell>
          <cell r="D1701" t="str">
            <v>LS</v>
          </cell>
          <cell r="E1701">
            <v>10</v>
          </cell>
          <cell r="F1701" t="str">
            <v>ELEC</v>
          </cell>
        </row>
        <row r="1702">
          <cell r="A1702" t="str">
            <v>0990-0106000A - FLASHING BEACON INSTALLATION, _____</v>
          </cell>
          <cell r="B1702" t="str">
            <v>0990-0106000A</v>
          </cell>
          <cell r="C1702" t="str">
            <v>FLASHING BEACON INSTALLATION, _____</v>
          </cell>
          <cell r="D1702" t="str">
            <v>LS</v>
          </cell>
          <cell r="E1702">
            <v>10</v>
          </cell>
          <cell r="F1702" t="str">
            <v>ELEC</v>
          </cell>
        </row>
        <row r="1703">
          <cell r="A1703" t="str">
            <v>0990-0107000A - AUTOMATIC TRAFFIC RECORDER INSTALLATION, _____</v>
          </cell>
          <cell r="B1703" t="str">
            <v>0990-0107000A</v>
          </cell>
          <cell r="C1703" t="str">
            <v>AUTOMATIC TRAFFIC RECORDER INSTALLATION, _____</v>
          </cell>
          <cell r="D1703" t="str">
            <v>LS</v>
          </cell>
          <cell r="E1703">
            <v>10</v>
          </cell>
          <cell r="F1703" t="str">
            <v>ELEC</v>
          </cell>
        </row>
        <row r="1704">
          <cell r="A1704" t="str">
            <v>1010-0100000A - WATER QUALITY STRUCTURE, _____</v>
          </cell>
          <cell r="B1704" t="str">
            <v>1010-0100000A</v>
          </cell>
          <cell r="C1704" t="str">
            <v>WATER QUALITY STRUCTURE, _____</v>
          </cell>
          <cell r="D1704" t="str">
            <v>LS</v>
          </cell>
          <cell r="E1704">
            <v>1</v>
          </cell>
          <cell r="F1704" t="str">
            <v>EART</v>
          </cell>
          <cell r="G1704" t="str">
            <v>Stand-Alone Special Provision</v>
          </cell>
        </row>
        <row r="1705">
          <cell r="A1705" t="str">
            <v>1011-0100000A - STORAGE POND, _____</v>
          </cell>
          <cell r="B1705" t="str">
            <v>1011-0100000A</v>
          </cell>
          <cell r="C1705" t="str">
            <v>STORAGE POND, _____</v>
          </cell>
          <cell r="D1705" t="str">
            <v>LS</v>
          </cell>
          <cell r="E1705">
            <v>1</v>
          </cell>
          <cell r="F1705" t="str">
            <v>EART</v>
          </cell>
          <cell r="G1705" t="str">
            <v>Stand-Alone Special Provision</v>
          </cell>
        </row>
        <row r="1706">
          <cell r="A1706" t="str">
            <v>1011-0200000A - BIORETENTION POND, _____</v>
          </cell>
          <cell r="B1706" t="str">
            <v>1011-0200000A</v>
          </cell>
          <cell r="C1706" t="str">
            <v>BIORETENTION POND, _____</v>
          </cell>
          <cell r="D1706" t="str">
            <v>LS</v>
          </cell>
          <cell r="E1706">
            <v>1</v>
          </cell>
          <cell r="F1706" t="str">
            <v>EART</v>
          </cell>
          <cell r="G1706" t="str">
            <v>Stand-Alone Special Provision</v>
          </cell>
        </row>
        <row r="1707">
          <cell r="A1707" t="str">
            <v>1012-0100000A - WATER QUALITY SWALE, _____</v>
          </cell>
          <cell r="B1707" t="str">
            <v>1012-0100000A</v>
          </cell>
          <cell r="C1707" t="str">
            <v>WATER QUALITY SWALE, _____</v>
          </cell>
          <cell r="D1707" t="str">
            <v>LS</v>
          </cell>
          <cell r="E1707">
            <v>1</v>
          </cell>
          <cell r="F1707" t="str">
            <v>EART</v>
          </cell>
          <cell r="G1707" t="str">
            <v>Stand-Alone Special Provision</v>
          </cell>
        </row>
        <row r="1708">
          <cell r="A1708" t="str">
            <v>1013-0100000A - BIOSLOPE, _____</v>
          </cell>
          <cell r="B1708" t="str">
            <v>1013-0100000A</v>
          </cell>
          <cell r="C1708" t="str">
            <v>BIOSLOPE, _____</v>
          </cell>
          <cell r="D1708" t="str">
            <v>LS</v>
          </cell>
          <cell r="E1708">
            <v>1</v>
          </cell>
          <cell r="F1708" t="str">
            <v>EART</v>
          </cell>
          <cell r="G1708" t="str">
            <v>Stand-Alone Special Provision</v>
          </cell>
        </row>
        <row r="1709">
          <cell r="A1709" t="str">
            <v>1014-0100000A - WATER QUALITY FILTER STRIP, _____</v>
          </cell>
          <cell r="B1709" t="str">
            <v>1014-0100000A</v>
          </cell>
          <cell r="C1709" t="str">
            <v>WATER QUALITY FILTER STRIP, _____</v>
          </cell>
          <cell r="D1709" t="str">
            <v>LS</v>
          </cell>
          <cell r="E1709">
            <v>1</v>
          </cell>
          <cell r="F1709" t="str">
            <v>EART</v>
          </cell>
          <cell r="G1709" t="str">
            <v>Stand-Alone Special Provision</v>
          </cell>
        </row>
        <row r="1710">
          <cell r="A1710" t="str">
            <v>1030-0101000R - WEED CONTROL</v>
          </cell>
          <cell r="B1710" t="str">
            <v>1030-0101000R</v>
          </cell>
          <cell r="C1710" t="str">
            <v>WEED CONTROL</v>
          </cell>
          <cell r="D1710" t="str">
            <v>ACRE</v>
          </cell>
          <cell r="E1710">
            <v>11</v>
          </cell>
          <cell r="F1710" t="str">
            <v>LS</v>
          </cell>
        </row>
        <row r="1711">
          <cell r="A1711" t="str">
            <v>1030-0102000E - SEEDING MOBILIZATION</v>
          </cell>
          <cell r="B1711" t="str">
            <v>1030-0102000E</v>
          </cell>
          <cell r="C1711" t="str">
            <v>SEEDING MOBILIZATION</v>
          </cell>
          <cell r="D1711" t="str">
            <v>EACH</v>
          </cell>
          <cell r="E1711">
            <v>11</v>
          </cell>
          <cell r="F1711" t="str">
            <v>LS</v>
          </cell>
        </row>
        <row r="1712">
          <cell r="A1712" t="str">
            <v>1030-0103000R - TEMPORARY SEEDING</v>
          </cell>
          <cell r="B1712" t="str">
            <v>1030-0103000R</v>
          </cell>
          <cell r="C1712" t="str">
            <v>TEMPORARY SEEDING</v>
          </cell>
          <cell r="D1712" t="str">
            <v>ACRE</v>
          </cell>
          <cell r="E1712">
            <v>11</v>
          </cell>
          <cell r="F1712" t="str">
            <v>LS</v>
          </cell>
        </row>
        <row r="1713">
          <cell r="A1713" t="str">
            <v>1030-0104000R - TEMPORARY SEEDING, MIX NO. 1</v>
          </cell>
          <cell r="B1713" t="str">
            <v>1030-0104000R</v>
          </cell>
          <cell r="C1713" t="str">
            <v>TEMPORARY SEEDING, MIX NO. 1</v>
          </cell>
          <cell r="D1713" t="str">
            <v>ACRE</v>
          </cell>
          <cell r="E1713">
            <v>11</v>
          </cell>
          <cell r="F1713" t="str">
            <v>LS</v>
          </cell>
        </row>
        <row r="1714">
          <cell r="A1714" t="str">
            <v>1030-0105000R - TEMPORARY SEEDING, MIX NO. 2</v>
          </cell>
          <cell r="B1714" t="str">
            <v>1030-0105000R</v>
          </cell>
          <cell r="C1714" t="str">
            <v>TEMPORARY SEEDING, MIX NO. 2</v>
          </cell>
          <cell r="D1714" t="str">
            <v>ACRE</v>
          </cell>
          <cell r="E1714">
            <v>11</v>
          </cell>
          <cell r="F1714" t="str">
            <v>LS</v>
          </cell>
        </row>
        <row r="1715">
          <cell r="A1715" t="str">
            <v>1030-0106000R - TEMPORARY SEEDING, MIX NO. 3</v>
          </cell>
          <cell r="B1715" t="str">
            <v>1030-0106000R</v>
          </cell>
          <cell r="C1715" t="str">
            <v>TEMPORARY SEEDING, MIX NO. 3</v>
          </cell>
          <cell r="D1715" t="str">
            <v>ACRE</v>
          </cell>
          <cell r="E1715">
            <v>11</v>
          </cell>
          <cell r="F1715" t="str">
            <v>LS</v>
          </cell>
        </row>
        <row r="1716">
          <cell r="A1716" t="str">
            <v>1030-0107000R - TEMPORARY SEEDING, MIX NO. 4</v>
          </cell>
          <cell r="B1716" t="str">
            <v>1030-0107000R</v>
          </cell>
          <cell r="C1716" t="str">
            <v>TEMPORARY SEEDING, MIX NO. 4</v>
          </cell>
          <cell r="D1716" t="str">
            <v>ACRE</v>
          </cell>
          <cell r="E1716">
            <v>11</v>
          </cell>
          <cell r="F1716" t="str">
            <v>LS</v>
          </cell>
        </row>
        <row r="1717">
          <cell r="A1717" t="str">
            <v>1030-0108000R - PERMANENT SEEDING</v>
          </cell>
          <cell r="B1717" t="str">
            <v>1030-0108000R</v>
          </cell>
          <cell r="C1717" t="str">
            <v>PERMANENT SEEDING</v>
          </cell>
          <cell r="D1717" t="str">
            <v>ACRE</v>
          </cell>
          <cell r="E1717">
            <v>11</v>
          </cell>
          <cell r="F1717" t="str">
            <v>LS</v>
          </cell>
        </row>
        <row r="1718">
          <cell r="A1718" t="str">
            <v>1030-0109000R - PERMANENT SEEDING, MIX NO. 1</v>
          </cell>
          <cell r="B1718" t="str">
            <v>1030-0109000R</v>
          </cell>
          <cell r="C1718" t="str">
            <v>PERMANENT SEEDING, MIX NO. 1</v>
          </cell>
          <cell r="D1718" t="str">
            <v>ACRE</v>
          </cell>
          <cell r="E1718">
            <v>11</v>
          </cell>
          <cell r="F1718" t="str">
            <v>LS</v>
          </cell>
        </row>
        <row r="1719">
          <cell r="A1719" t="str">
            <v>1030-0110000R - PERMANENT SEEDING, MIX NO. 2</v>
          </cell>
          <cell r="B1719" t="str">
            <v>1030-0110000R</v>
          </cell>
          <cell r="C1719" t="str">
            <v>PERMANENT SEEDING, MIX NO. 2</v>
          </cell>
          <cell r="D1719" t="str">
            <v>ACRE</v>
          </cell>
          <cell r="E1719">
            <v>11</v>
          </cell>
          <cell r="F1719" t="str">
            <v>LS</v>
          </cell>
        </row>
        <row r="1720">
          <cell r="A1720" t="str">
            <v>1030-0111000R - PERMANENT SEEDING, MIX NO. 3</v>
          </cell>
          <cell r="B1720" t="str">
            <v>1030-0111000R</v>
          </cell>
          <cell r="C1720" t="str">
            <v>PERMANENT SEEDING, MIX NO. 3</v>
          </cell>
          <cell r="D1720" t="str">
            <v>ACRE</v>
          </cell>
          <cell r="E1720">
            <v>11</v>
          </cell>
          <cell r="F1720" t="str">
            <v>LS</v>
          </cell>
        </row>
        <row r="1721">
          <cell r="A1721" t="str">
            <v>1030-0112000R - PERMANENT SEEDING, MIX NO. 4</v>
          </cell>
          <cell r="B1721" t="str">
            <v>1030-0112000R</v>
          </cell>
          <cell r="C1721" t="str">
            <v>PERMANENT SEEDING, MIX NO. 4</v>
          </cell>
          <cell r="D1721" t="str">
            <v>ACRE</v>
          </cell>
          <cell r="E1721">
            <v>11</v>
          </cell>
          <cell r="F1721" t="str">
            <v>LS</v>
          </cell>
        </row>
        <row r="1722">
          <cell r="A1722" t="str">
            <v>1030-0113000R - WETLAND SEEDING</v>
          </cell>
          <cell r="B1722" t="str">
            <v>1030-0113000R</v>
          </cell>
          <cell r="C1722" t="str">
            <v>WETLAND SEEDING</v>
          </cell>
          <cell r="D1722" t="str">
            <v>ACRE</v>
          </cell>
          <cell r="E1722">
            <v>11</v>
          </cell>
          <cell r="F1722" t="str">
            <v>LS</v>
          </cell>
        </row>
        <row r="1723">
          <cell r="A1723" t="str">
            <v>1030-0114000R - WETLAND SEEDING, MIX NO. 1</v>
          </cell>
          <cell r="B1723" t="str">
            <v>1030-0114000R</v>
          </cell>
          <cell r="C1723" t="str">
            <v>WETLAND SEEDING, MIX NO. 1</v>
          </cell>
          <cell r="D1723" t="str">
            <v>ACRE</v>
          </cell>
          <cell r="E1723">
            <v>11</v>
          </cell>
          <cell r="F1723" t="str">
            <v>LS</v>
          </cell>
        </row>
        <row r="1724">
          <cell r="A1724" t="str">
            <v>1030-0115000R - WETLAND SEEDING, MIX NO. 2</v>
          </cell>
          <cell r="B1724" t="str">
            <v>1030-0115000R</v>
          </cell>
          <cell r="C1724" t="str">
            <v>WETLAND SEEDING, MIX NO. 2</v>
          </cell>
          <cell r="D1724" t="str">
            <v>ACRE</v>
          </cell>
          <cell r="E1724">
            <v>11</v>
          </cell>
          <cell r="F1724" t="str">
            <v>LS</v>
          </cell>
        </row>
        <row r="1725">
          <cell r="A1725" t="str">
            <v>1030-0116000R - WETLAND SEEDING, MIX NO. 3</v>
          </cell>
          <cell r="B1725" t="str">
            <v>1030-0116000R</v>
          </cell>
          <cell r="C1725" t="str">
            <v>WETLAND SEEDING, MIX NO. 3</v>
          </cell>
          <cell r="D1725" t="str">
            <v>ACRE</v>
          </cell>
          <cell r="E1725">
            <v>11</v>
          </cell>
          <cell r="F1725" t="str">
            <v>LS</v>
          </cell>
        </row>
        <row r="1726">
          <cell r="A1726" t="str">
            <v>1030-0117000R - WETLAND SEEDING, MIX NO. 4</v>
          </cell>
          <cell r="B1726" t="str">
            <v>1030-0117000R</v>
          </cell>
          <cell r="C1726" t="str">
            <v>WETLAND SEEDING, MIX NO. 4</v>
          </cell>
          <cell r="D1726" t="str">
            <v>ACRE</v>
          </cell>
          <cell r="E1726">
            <v>11</v>
          </cell>
          <cell r="F1726" t="str">
            <v>LS</v>
          </cell>
        </row>
        <row r="1727">
          <cell r="A1727" t="str">
            <v>1030-0118000R - WATER QUALITY SEEDING</v>
          </cell>
          <cell r="B1727" t="str">
            <v>1030-0118000R</v>
          </cell>
          <cell r="C1727" t="str">
            <v>WATER QUALITY SEEDING</v>
          </cell>
          <cell r="D1727" t="str">
            <v>ACRE</v>
          </cell>
          <cell r="E1727">
            <v>11</v>
          </cell>
          <cell r="F1727" t="str">
            <v>LS</v>
          </cell>
        </row>
        <row r="1728">
          <cell r="A1728" t="str">
            <v>1030-0119000R - WATER QUALITY SEEDING, MIX NO. 1</v>
          </cell>
          <cell r="B1728" t="str">
            <v>1030-0119000R</v>
          </cell>
          <cell r="C1728" t="str">
            <v>WATER QUALITY SEEDING, MIX NO. 1</v>
          </cell>
          <cell r="D1728" t="str">
            <v>ACRE</v>
          </cell>
          <cell r="E1728">
            <v>11</v>
          </cell>
          <cell r="F1728" t="str">
            <v>LS</v>
          </cell>
        </row>
        <row r="1729">
          <cell r="A1729" t="str">
            <v>1030-0120000R - WATER QUALITY SEEDING, MIX NO. 2</v>
          </cell>
          <cell r="B1729" t="str">
            <v>1030-0120000R</v>
          </cell>
          <cell r="C1729" t="str">
            <v>WATER QUALITY SEEDING, MIX NO. 2</v>
          </cell>
          <cell r="D1729" t="str">
            <v>ACRE</v>
          </cell>
          <cell r="E1729">
            <v>11</v>
          </cell>
          <cell r="F1729" t="str">
            <v>LS</v>
          </cell>
        </row>
        <row r="1730">
          <cell r="A1730" t="str">
            <v>1030-0121000R - WATER QUALITY SEEDING, MIX NO. 3</v>
          </cell>
          <cell r="B1730" t="str">
            <v>1030-0121000R</v>
          </cell>
          <cell r="C1730" t="str">
            <v>WATER QUALITY SEEDING, MIX NO. 3</v>
          </cell>
          <cell r="D1730" t="str">
            <v>ACRE</v>
          </cell>
          <cell r="E1730">
            <v>11</v>
          </cell>
          <cell r="F1730" t="str">
            <v>LS</v>
          </cell>
        </row>
        <row r="1731">
          <cell r="A1731" t="str">
            <v>1030-0122000R - WATER QUALITY SEEDING, MIX NO. 4</v>
          </cell>
          <cell r="B1731" t="str">
            <v>1030-0122000R</v>
          </cell>
          <cell r="C1731" t="str">
            <v>WATER QUALITY SEEDING, MIX NO. 4</v>
          </cell>
          <cell r="D1731" t="str">
            <v>ACRE</v>
          </cell>
          <cell r="E1731">
            <v>11</v>
          </cell>
          <cell r="F1731" t="str">
            <v>LS</v>
          </cell>
        </row>
        <row r="1732">
          <cell r="A1732" t="str">
            <v>1030-0123000R - PLANT SEEDING</v>
          </cell>
          <cell r="B1732" t="str">
            <v>1030-0123000R</v>
          </cell>
          <cell r="C1732" t="str">
            <v>PLANT SEEDING</v>
          </cell>
          <cell r="D1732" t="str">
            <v>ACRE</v>
          </cell>
          <cell r="E1732">
            <v>11</v>
          </cell>
          <cell r="F1732" t="str">
            <v>LS</v>
          </cell>
        </row>
        <row r="1733">
          <cell r="A1733" t="str">
            <v>1030-0124000R - PLANT SEEDING, MIX NO. 1</v>
          </cell>
          <cell r="B1733" t="str">
            <v>1030-0124000R</v>
          </cell>
          <cell r="C1733" t="str">
            <v>PLANT SEEDING, MIX NO. 1</v>
          </cell>
          <cell r="D1733" t="str">
            <v>ACRE</v>
          </cell>
          <cell r="E1733">
            <v>11</v>
          </cell>
          <cell r="F1733" t="str">
            <v>LS</v>
          </cell>
        </row>
        <row r="1734">
          <cell r="A1734" t="str">
            <v>1030-0125000R - PLANT SEEDING, MIX NO. 2</v>
          </cell>
          <cell r="B1734" t="str">
            <v>1030-0125000R</v>
          </cell>
          <cell r="C1734" t="str">
            <v>PLANT SEEDING, MIX NO. 2</v>
          </cell>
          <cell r="D1734" t="str">
            <v>ACRE</v>
          </cell>
          <cell r="E1734">
            <v>11</v>
          </cell>
          <cell r="F1734" t="str">
            <v>LS</v>
          </cell>
        </row>
        <row r="1735">
          <cell r="A1735" t="str">
            <v>1030-0126000R - PLANT SEEDING, MIX NO. 3</v>
          </cell>
          <cell r="B1735" t="str">
            <v>1030-0126000R</v>
          </cell>
          <cell r="C1735" t="str">
            <v>PLANT SEEDING, MIX NO. 3</v>
          </cell>
          <cell r="D1735" t="str">
            <v>ACRE</v>
          </cell>
          <cell r="E1735">
            <v>11</v>
          </cell>
          <cell r="F1735" t="str">
            <v>LS</v>
          </cell>
        </row>
        <row r="1736">
          <cell r="A1736" t="str">
            <v>1030-0127000R - PLANT SEEDING, MIX NO. 4</v>
          </cell>
          <cell r="B1736" t="str">
            <v>1030-0127000R</v>
          </cell>
          <cell r="C1736" t="str">
            <v>PLANT SEEDING, MIX NO. 4</v>
          </cell>
          <cell r="D1736" t="str">
            <v>ACRE</v>
          </cell>
          <cell r="E1736">
            <v>11</v>
          </cell>
          <cell r="F1736" t="str">
            <v>LS</v>
          </cell>
        </row>
        <row r="1737">
          <cell r="A1737" t="str">
            <v>1030-0128000R - NATIVE PLANT SEEDING</v>
          </cell>
          <cell r="B1737" t="str">
            <v>1030-0128000R</v>
          </cell>
          <cell r="C1737" t="str">
            <v>NATIVE PLANT SEEDING</v>
          </cell>
          <cell r="D1737" t="str">
            <v>ACRE</v>
          </cell>
          <cell r="E1737">
            <v>11</v>
          </cell>
          <cell r="F1737" t="str">
            <v>LS</v>
          </cell>
        </row>
        <row r="1738">
          <cell r="A1738" t="str">
            <v>1030-0129000R - NATIVE PLANT SEEDING, MIX NO. 1</v>
          </cell>
          <cell r="B1738" t="str">
            <v>1030-0129000R</v>
          </cell>
          <cell r="C1738" t="str">
            <v>NATIVE PLANT SEEDING, MIX NO. 1</v>
          </cell>
          <cell r="D1738" t="str">
            <v>ACRE</v>
          </cell>
          <cell r="E1738">
            <v>11</v>
          </cell>
          <cell r="F1738" t="str">
            <v>LS</v>
          </cell>
        </row>
        <row r="1739">
          <cell r="A1739" t="str">
            <v>1030-0130000R - NATIVE PLANT SEEDING, MIX NO. 2</v>
          </cell>
          <cell r="B1739" t="str">
            <v>1030-0130000R</v>
          </cell>
          <cell r="C1739" t="str">
            <v>NATIVE PLANT SEEDING, MIX NO. 2</v>
          </cell>
          <cell r="D1739" t="str">
            <v>ACRE</v>
          </cell>
          <cell r="E1739">
            <v>11</v>
          </cell>
          <cell r="F1739" t="str">
            <v>LS</v>
          </cell>
        </row>
        <row r="1740">
          <cell r="A1740" t="str">
            <v>1030-0131000R - NATIVE PLANT SEEDING, MIX NO. 3</v>
          </cell>
          <cell r="B1740" t="str">
            <v>1030-0131000R</v>
          </cell>
          <cell r="C1740" t="str">
            <v>NATIVE PLANT SEEDING, MIX NO. 3</v>
          </cell>
          <cell r="D1740" t="str">
            <v>ACRE</v>
          </cell>
          <cell r="E1740">
            <v>11</v>
          </cell>
          <cell r="F1740" t="str">
            <v>LS</v>
          </cell>
        </row>
        <row r="1741">
          <cell r="A1741" t="str">
            <v>1030-0132000R - NATIVE PLANT SEEDING, MIX NO. 4</v>
          </cell>
          <cell r="B1741" t="str">
            <v>1030-0132000R</v>
          </cell>
          <cell r="C1741" t="str">
            <v>NATIVE PLANT SEEDING, MIX NO. 4</v>
          </cell>
          <cell r="D1741" t="str">
            <v>ACRE</v>
          </cell>
          <cell r="E1741">
            <v>11</v>
          </cell>
          <cell r="F1741" t="str">
            <v>LS</v>
          </cell>
        </row>
        <row r="1742">
          <cell r="A1742" t="str">
            <v>1030-0133000R - WILDFLOWER SEEDING</v>
          </cell>
          <cell r="B1742" t="str">
            <v>1030-0133000R</v>
          </cell>
          <cell r="C1742" t="str">
            <v>WILDFLOWER SEEDING</v>
          </cell>
          <cell r="D1742" t="str">
            <v>ACRE</v>
          </cell>
          <cell r="E1742">
            <v>11</v>
          </cell>
          <cell r="F1742" t="str">
            <v>LS</v>
          </cell>
        </row>
        <row r="1743">
          <cell r="A1743" t="str">
            <v>1030-0134000R - WILDFLOWER SEEDING, MIX NO. 1</v>
          </cell>
          <cell r="B1743" t="str">
            <v>1030-0134000R</v>
          </cell>
          <cell r="C1743" t="str">
            <v>WILDFLOWER SEEDING, MIX NO. 1</v>
          </cell>
          <cell r="D1743" t="str">
            <v>ACRE</v>
          </cell>
          <cell r="E1743">
            <v>11</v>
          </cell>
          <cell r="F1743" t="str">
            <v>LS</v>
          </cell>
        </row>
        <row r="1744">
          <cell r="A1744" t="str">
            <v>1030-0135000R - WILDFLOWER SEEDING, MIX NO. 2</v>
          </cell>
          <cell r="B1744" t="str">
            <v>1030-0135000R</v>
          </cell>
          <cell r="C1744" t="str">
            <v>WILDFLOWER SEEDING, MIX NO. 2</v>
          </cell>
          <cell r="D1744" t="str">
            <v>ACRE</v>
          </cell>
          <cell r="E1744">
            <v>11</v>
          </cell>
          <cell r="F1744" t="str">
            <v>LS</v>
          </cell>
        </row>
        <row r="1745">
          <cell r="A1745" t="str">
            <v>1030-0136000R - WILDFLOWER SEEDING, MIX NO. 3</v>
          </cell>
          <cell r="B1745" t="str">
            <v>1030-0136000R</v>
          </cell>
          <cell r="C1745" t="str">
            <v>WILDFLOWER SEEDING, MIX NO. 3</v>
          </cell>
          <cell r="D1745" t="str">
            <v>ACRE</v>
          </cell>
          <cell r="E1745">
            <v>11</v>
          </cell>
          <cell r="F1745" t="str">
            <v>LS</v>
          </cell>
        </row>
        <row r="1746">
          <cell r="A1746" t="str">
            <v>1030-0137000R - WILDFLOWER SEEDING, MIX NO. 4</v>
          </cell>
          <cell r="B1746" t="str">
            <v>1030-0137000R</v>
          </cell>
          <cell r="C1746" t="str">
            <v>WILDFLOWER SEEDING, MIX NO. 4</v>
          </cell>
          <cell r="D1746" t="str">
            <v>ACRE</v>
          </cell>
          <cell r="E1746">
            <v>11</v>
          </cell>
          <cell r="F1746" t="str">
            <v>LS</v>
          </cell>
        </row>
        <row r="1747">
          <cell r="A1747" t="str">
            <v>1030-0138000J - LAWN SEEDING</v>
          </cell>
          <cell r="B1747" t="str">
            <v>1030-0138000J</v>
          </cell>
          <cell r="C1747" t="str">
            <v>LAWN SEEDING</v>
          </cell>
          <cell r="D1747" t="str">
            <v>SQYD</v>
          </cell>
          <cell r="E1747">
            <v>11</v>
          </cell>
          <cell r="F1747" t="str">
            <v>LS</v>
          </cell>
        </row>
        <row r="1748">
          <cell r="A1748" t="str">
            <v>1030-0138000R - LAWN SEEDING</v>
          </cell>
          <cell r="B1748" t="str">
            <v>1030-0138000R</v>
          </cell>
          <cell r="C1748" t="str">
            <v>LAWN SEEDING</v>
          </cell>
          <cell r="D1748" t="str">
            <v>ACRE</v>
          </cell>
          <cell r="E1748">
            <v>11</v>
          </cell>
          <cell r="F1748" t="str">
            <v>LS</v>
          </cell>
        </row>
        <row r="1749">
          <cell r="A1749" t="str">
            <v>1030-0139000R - FERTILIZING</v>
          </cell>
          <cell r="B1749" t="str">
            <v>1030-0139000R</v>
          </cell>
          <cell r="C1749" t="str">
            <v>FERTILIZING</v>
          </cell>
          <cell r="D1749" t="str">
            <v>ACRE</v>
          </cell>
          <cell r="E1749">
            <v>11</v>
          </cell>
          <cell r="F1749" t="str">
            <v>LS</v>
          </cell>
        </row>
        <row r="1750">
          <cell r="A1750" t="str">
            <v>1030-0140000R - MULCHING</v>
          </cell>
          <cell r="B1750" t="str">
            <v>1030-0140000R</v>
          </cell>
          <cell r="C1750" t="str">
            <v>MULCHING</v>
          </cell>
          <cell r="D1750" t="str">
            <v>ACRE</v>
          </cell>
          <cell r="E1750">
            <v>11</v>
          </cell>
          <cell r="F1750" t="str">
            <v>LS</v>
          </cell>
        </row>
        <row r="1751">
          <cell r="A1751" t="str">
            <v>1040-0100000E - SOIL TESTING</v>
          </cell>
          <cell r="B1751" t="str">
            <v>1040-0100000E</v>
          </cell>
          <cell r="C1751" t="str">
            <v>SOIL TESTING</v>
          </cell>
          <cell r="D1751" t="str">
            <v>EACH</v>
          </cell>
          <cell r="E1751">
            <v>11</v>
          </cell>
          <cell r="F1751" t="str">
            <v>LS</v>
          </cell>
        </row>
        <row r="1752">
          <cell r="A1752" t="str">
            <v>1040-0101000K - TOPSOIL</v>
          </cell>
          <cell r="B1752" t="str">
            <v>1040-0101000K</v>
          </cell>
          <cell r="C1752" t="str">
            <v>TOPSOIL</v>
          </cell>
          <cell r="D1752" t="str">
            <v>CUYD</v>
          </cell>
          <cell r="E1752">
            <v>11</v>
          </cell>
          <cell r="F1752" t="str">
            <v>LS</v>
          </cell>
        </row>
        <row r="1753">
          <cell r="A1753" t="str">
            <v>1040-0106000K - WETLAND TOPSOIL</v>
          </cell>
          <cell r="B1753" t="str">
            <v>1040-0106000K</v>
          </cell>
          <cell r="C1753" t="str">
            <v>WETLAND TOPSOIL</v>
          </cell>
          <cell r="D1753" t="str">
            <v>CUYD</v>
          </cell>
          <cell r="E1753">
            <v>11</v>
          </cell>
          <cell r="F1753" t="str">
            <v>LS</v>
          </cell>
        </row>
        <row r="1754">
          <cell r="A1754" t="str">
            <v>1040-0107000K - SOIL CONDITIONER</v>
          </cell>
          <cell r="B1754" t="str">
            <v>1040-0107000K</v>
          </cell>
          <cell r="C1754" t="str">
            <v>SOIL CONDITIONER</v>
          </cell>
          <cell r="D1754" t="str">
            <v>CUYD</v>
          </cell>
          <cell r="E1754">
            <v>11</v>
          </cell>
          <cell r="F1754" t="str">
            <v>LS</v>
          </cell>
        </row>
        <row r="1755">
          <cell r="A1755" t="str">
            <v>1040-0109000E - CONIFER TREES, SEEDLINGS</v>
          </cell>
          <cell r="B1755" t="str">
            <v>1040-0109000E</v>
          </cell>
          <cell r="C1755" t="str">
            <v>CONIFER TREES, SEEDLINGS</v>
          </cell>
          <cell r="D1755" t="str">
            <v>EACH</v>
          </cell>
          <cell r="E1755">
            <v>11</v>
          </cell>
          <cell r="F1755" t="str">
            <v>LS</v>
          </cell>
        </row>
        <row r="1756">
          <cell r="A1756" t="str">
            <v>1040-0110000E - CONIFER TREES, 2 FT HEIGHT</v>
          </cell>
          <cell r="B1756" t="str">
            <v>1040-0110000E</v>
          </cell>
          <cell r="C1756" t="str">
            <v>CONIFER TREES, 2 FT HEIGHT</v>
          </cell>
          <cell r="D1756" t="str">
            <v>EACH</v>
          </cell>
          <cell r="E1756">
            <v>11</v>
          </cell>
          <cell r="F1756" t="str">
            <v>LS</v>
          </cell>
        </row>
        <row r="1757">
          <cell r="A1757" t="str">
            <v>1040-0112000E - CONIFER TREES, 4 FT HEIGHT</v>
          </cell>
          <cell r="B1757" t="str">
            <v>1040-0112000E</v>
          </cell>
          <cell r="C1757" t="str">
            <v>CONIFER TREES, 4 FT HEIGHT</v>
          </cell>
          <cell r="D1757" t="str">
            <v>EACH</v>
          </cell>
          <cell r="E1757">
            <v>11</v>
          </cell>
          <cell r="F1757" t="str">
            <v>LS</v>
          </cell>
        </row>
        <row r="1758">
          <cell r="A1758" t="str">
            <v>1040-0114000E - CONIFER TREES, 6 FT HEIGHT</v>
          </cell>
          <cell r="B1758" t="str">
            <v>1040-0114000E</v>
          </cell>
          <cell r="C1758" t="str">
            <v>CONIFER TREES, 6 FT HEIGHT</v>
          </cell>
          <cell r="D1758" t="str">
            <v>EACH</v>
          </cell>
          <cell r="E1758">
            <v>11</v>
          </cell>
          <cell r="F1758" t="str">
            <v>LS</v>
          </cell>
        </row>
        <row r="1759">
          <cell r="A1759" t="str">
            <v>1040-0118000E - CONIFER TREES, SPECIMEN</v>
          </cell>
          <cell r="B1759" t="str">
            <v>1040-0118000E</v>
          </cell>
          <cell r="C1759" t="str">
            <v>CONIFER TREES, SPECIMEN</v>
          </cell>
          <cell r="D1759" t="str">
            <v>EACH</v>
          </cell>
          <cell r="E1759">
            <v>11</v>
          </cell>
          <cell r="F1759" t="str">
            <v>LS</v>
          </cell>
        </row>
        <row r="1760">
          <cell r="A1760" t="str">
            <v>1040-0121000E - SEEDLING TREES, DECIDUOUS</v>
          </cell>
          <cell r="B1760" t="str">
            <v>1040-0121000E</v>
          </cell>
          <cell r="C1760" t="str">
            <v>SEEDLING TREES, DECIDUOUS</v>
          </cell>
          <cell r="D1760" t="str">
            <v>EACH</v>
          </cell>
          <cell r="E1760">
            <v>11</v>
          </cell>
          <cell r="F1760" t="str">
            <v>LS</v>
          </cell>
        </row>
        <row r="1761">
          <cell r="A1761" t="str">
            <v>1040-0126000E - DECIDUOUS TREES, 1 INCH CALIPER</v>
          </cell>
          <cell r="B1761" t="str">
            <v>1040-0126000E</v>
          </cell>
          <cell r="C1761" t="str">
            <v>DECIDUOUS TREES, 1 INCH CALIPER</v>
          </cell>
          <cell r="D1761" t="str">
            <v>EACH</v>
          </cell>
          <cell r="E1761">
            <v>11</v>
          </cell>
          <cell r="F1761" t="str">
            <v>LS</v>
          </cell>
        </row>
        <row r="1762">
          <cell r="A1762" t="str">
            <v>1040-0130000E - DECIDUOUS TREES, 2 INCH CALIPER</v>
          </cell>
          <cell r="B1762" t="str">
            <v>1040-0130000E</v>
          </cell>
          <cell r="C1762" t="str">
            <v>DECIDUOUS TREES, 2 INCH CALIPER</v>
          </cell>
          <cell r="D1762" t="str">
            <v>EACH</v>
          </cell>
          <cell r="E1762">
            <v>11</v>
          </cell>
          <cell r="F1762" t="str">
            <v>LS</v>
          </cell>
        </row>
        <row r="1763">
          <cell r="A1763" t="str">
            <v>1040-0132000E - DECIDUOUS TREES, 3 INCH CALIPER</v>
          </cell>
          <cell r="B1763" t="str">
            <v>1040-0132000E</v>
          </cell>
          <cell r="C1763" t="str">
            <v>DECIDUOUS TREES, 3 INCH CALIPER</v>
          </cell>
          <cell r="D1763" t="str">
            <v>EACH</v>
          </cell>
          <cell r="E1763">
            <v>11</v>
          </cell>
          <cell r="F1763" t="str">
            <v>LS</v>
          </cell>
        </row>
        <row r="1764">
          <cell r="A1764" t="str">
            <v>1040-0134000E - DECIDUOUS TREES, 4 INCH CALIPER</v>
          </cell>
          <cell r="B1764" t="str">
            <v>1040-0134000E</v>
          </cell>
          <cell r="C1764" t="str">
            <v>DECIDUOUS TREES, 4 INCH CALIPER</v>
          </cell>
          <cell r="D1764" t="str">
            <v>EACH</v>
          </cell>
          <cell r="E1764">
            <v>11</v>
          </cell>
          <cell r="F1764" t="str">
            <v>LS</v>
          </cell>
        </row>
        <row r="1765">
          <cell r="A1765" t="str">
            <v>1040-0137000E - DECIDUOUS TREES, SPECIMEN</v>
          </cell>
          <cell r="B1765" t="str">
            <v>1040-0137000E</v>
          </cell>
          <cell r="C1765" t="str">
            <v>DECIDUOUS TREES, SPECIMEN</v>
          </cell>
          <cell r="D1765" t="str">
            <v>EACH</v>
          </cell>
          <cell r="E1765">
            <v>11</v>
          </cell>
          <cell r="F1765" t="str">
            <v>LS</v>
          </cell>
        </row>
        <row r="1766">
          <cell r="A1766" t="str">
            <v>1040-0147000E - DECIDUOUS TREES, #1 CONTAINER</v>
          </cell>
          <cell r="B1766" t="str">
            <v>1040-0147000E</v>
          </cell>
          <cell r="C1766" t="str">
            <v>DECIDUOUS TREES, #1 CONTAINER</v>
          </cell>
          <cell r="D1766" t="str">
            <v>EACH</v>
          </cell>
          <cell r="E1766">
            <v>11</v>
          </cell>
          <cell r="F1766" t="str">
            <v>LS</v>
          </cell>
        </row>
        <row r="1767">
          <cell r="A1767" t="str">
            <v>1040-0148000E - DECIDUOUS TREES, #2 CONTAINER</v>
          </cell>
          <cell r="B1767" t="str">
            <v>1040-0148000E</v>
          </cell>
          <cell r="C1767" t="str">
            <v>DECIDUOUS TREES, #2 CONTAINER</v>
          </cell>
          <cell r="D1767" t="str">
            <v>EACH</v>
          </cell>
          <cell r="E1767">
            <v>11</v>
          </cell>
          <cell r="F1767" t="str">
            <v>LS</v>
          </cell>
        </row>
        <row r="1768">
          <cell r="A1768" t="str">
            <v>1040-0149000E - DECIDUOUS TREES, #3 CONTAINER</v>
          </cell>
          <cell r="B1768" t="str">
            <v>1040-0149000E</v>
          </cell>
          <cell r="C1768" t="str">
            <v>DECIDUOUS TREES, #3 CONTAINER</v>
          </cell>
          <cell r="D1768" t="str">
            <v>EACH</v>
          </cell>
          <cell r="E1768">
            <v>11</v>
          </cell>
          <cell r="F1768" t="str">
            <v>LS</v>
          </cell>
        </row>
        <row r="1769">
          <cell r="A1769" t="str">
            <v>1040-0150000E - DECIDUOUS TREES, #5 CONTAINER</v>
          </cell>
          <cell r="B1769" t="str">
            <v>1040-0150000E</v>
          </cell>
          <cell r="C1769" t="str">
            <v>DECIDUOUS TREES, #5 CONTAINER</v>
          </cell>
          <cell r="D1769" t="str">
            <v>EACH</v>
          </cell>
          <cell r="E1769">
            <v>11</v>
          </cell>
          <cell r="F1769" t="str">
            <v>LS</v>
          </cell>
        </row>
        <row r="1770">
          <cell r="A1770" t="str">
            <v>1040-0151000E - SEEDLING SHRUBS</v>
          </cell>
          <cell r="B1770" t="str">
            <v>1040-0151000E</v>
          </cell>
          <cell r="C1770" t="str">
            <v>SEEDLING SHRUBS</v>
          </cell>
          <cell r="D1770" t="str">
            <v>EACH</v>
          </cell>
          <cell r="E1770">
            <v>11</v>
          </cell>
          <cell r="F1770" t="str">
            <v>LS</v>
          </cell>
        </row>
        <row r="1771">
          <cell r="A1771" t="str">
            <v>1040-0152000E - SHRUBS, BARE ROOT</v>
          </cell>
          <cell r="B1771" t="str">
            <v>1040-0152000E</v>
          </cell>
          <cell r="C1771" t="str">
            <v>SHRUBS, BARE ROOT</v>
          </cell>
          <cell r="D1771" t="str">
            <v>EACH</v>
          </cell>
          <cell r="E1771">
            <v>11</v>
          </cell>
          <cell r="F1771" t="str">
            <v>LS</v>
          </cell>
        </row>
        <row r="1772">
          <cell r="A1772" t="str">
            <v>1040-0152010E - SHRUBS, #SP4 CONTAINER</v>
          </cell>
          <cell r="B1772" t="str">
            <v>1040-0152010E</v>
          </cell>
          <cell r="C1772" t="str">
            <v>SHRUBS, #SP4 CONTAINER</v>
          </cell>
          <cell r="D1772" t="str">
            <v>EACH</v>
          </cell>
          <cell r="E1772">
            <v>11</v>
          </cell>
          <cell r="F1772" t="str">
            <v>LS</v>
          </cell>
        </row>
        <row r="1773">
          <cell r="A1773" t="str">
            <v>1040-0152020E - SHRUBS, #SP5 CONTAINER</v>
          </cell>
          <cell r="B1773" t="str">
            <v>1040-0152020E</v>
          </cell>
          <cell r="C1773" t="str">
            <v>SHRUBS, #SP5 CONTAINER</v>
          </cell>
          <cell r="D1773" t="str">
            <v>EACH</v>
          </cell>
          <cell r="E1773">
            <v>11</v>
          </cell>
          <cell r="F1773" t="str">
            <v>LS</v>
          </cell>
        </row>
        <row r="1774">
          <cell r="A1774" t="str">
            <v>1040-0153000E - SHRUBS, #1 CONTAINER</v>
          </cell>
          <cell r="B1774" t="str">
            <v>1040-0153000E</v>
          </cell>
          <cell r="C1774" t="str">
            <v>SHRUBS, #1 CONTAINER</v>
          </cell>
          <cell r="D1774" t="str">
            <v>EACH</v>
          </cell>
          <cell r="E1774">
            <v>11</v>
          </cell>
          <cell r="F1774" t="str">
            <v>LS</v>
          </cell>
        </row>
        <row r="1775">
          <cell r="A1775" t="str">
            <v>1040-0154000E - SHRUBS, #2 CONTAINER</v>
          </cell>
          <cell r="B1775" t="str">
            <v>1040-0154000E</v>
          </cell>
          <cell r="C1775" t="str">
            <v>SHRUBS, #2 CONTAINER</v>
          </cell>
          <cell r="D1775" t="str">
            <v>EACH</v>
          </cell>
          <cell r="E1775">
            <v>11</v>
          </cell>
          <cell r="F1775" t="str">
            <v>LS</v>
          </cell>
        </row>
        <row r="1776">
          <cell r="A1776" t="str">
            <v>1040-0155000E - SHRUBS, #3 CONTAINER</v>
          </cell>
          <cell r="B1776" t="str">
            <v>1040-0155000E</v>
          </cell>
          <cell r="C1776" t="str">
            <v>SHRUBS, #3 CONTAINER</v>
          </cell>
          <cell r="D1776" t="str">
            <v>EACH</v>
          </cell>
          <cell r="E1776">
            <v>11</v>
          </cell>
          <cell r="F1776" t="str">
            <v>LS</v>
          </cell>
        </row>
        <row r="1777">
          <cell r="A1777" t="str">
            <v>1040-0156000E - SHRUBS, #5 CONTAINER</v>
          </cell>
          <cell r="B1777" t="str">
            <v>1040-0156000E</v>
          </cell>
          <cell r="C1777" t="str">
            <v>SHRUBS, #5 CONTAINER</v>
          </cell>
          <cell r="D1777" t="str">
            <v>EACH</v>
          </cell>
          <cell r="E1777">
            <v>11</v>
          </cell>
          <cell r="F1777" t="str">
            <v>LS</v>
          </cell>
        </row>
        <row r="1778">
          <cell r="A1778" t="str">
            <v>1040-0157000E - SHRUBS, SPECIMEN</v>
          </cell>
          <cell r="B1778" t="str">
            <v>1040-0157000E</v>
          </cell>
          <cell r="C1778" t="str">
            <v>SHRUBS, SPECIMEN</v>
          </cell>
          <cell r="D1778" t="str">
            <v>EACH</v>
          </cell>
          <cell r="E1778">
            <v>11</v>
          </cell>
          <cell r="F1778" t="str">
            <v>LS</v>
          </cell>
        </row>
        <row r="1779">
          <cell r="A1779" t="str">
            <v>1040-0161000E - TUBELING PLANT</v>
          </cell>
          <cell r="B1779" t="str">
            <v>1040-0161000E</v>
          </cell>
          <cell r="C1779" t="str">
            <v>TUBELING PLANT</v>
          </cell>
          <cell r="D1779" t="str">
            <v>EACH</v>
          </cell>
          <cell r="E1779">
            <v>11</v>
          </cell>
          <cell r="F1779" t="str">
            <v>LS</v>
          </cell>
        </row>
        <row r="1780">
          <cell r="A1780" t="str">
            <v>1040-0169000E - VINES, #SP4 CONTAINER</v>
          </cell>
          <cell r="B1780" t="str">
            <v>1040-0169000E</v>
          </cell>
          <cell r="C1780" t="str">
            <v>VINES, #SP4 CONTAINER</v>
          </cell>
          <cell r="D1780" t="str">
            <v>EACH</v>
          </cell>
          <cell r="E1780">
            <v>11</v>
          </cell>
          <cell r="F1780" t="str">
            <v>LS</v>
          </cell>
        </row>
        <row r="1781">
          <cell r="A1781" t="str">
            <v>1040-0170000E - VINES, #1 CONTAINER</v>
          </cell>
          <cell r="B1781" t="str">
            <v>1040-0170000E</v>
          </cell>
          <cell r="C1781" t="str">
            <v>VINES, #1 CONTAINER</v>
          </cell>
          <cell r="D1781" t="str">
            <v>EACH</v>
          </cell>
          <cell r="E1781">
            <v>11</v>
          </cell>
          <cell r="F1781" t="str">
            <v>LS</v>
          </cell>
        </row>
        <row r="1782">
          <cell r="A1782" t="str">
            <v>1040-0171000E - GROUNDCOVERS, #1 CONTAINER</v>
          </cell>
          <cell r="B1782" t="str">
            <v>1040-0171000E</v>
          </cell>
          <cell r="C1782" t="str">
            <v>GROUNDCOVERS, #1 CONTAINER</v>
          </cell>
          <cell r="D1782" t="str">
            <v>EACH</v>
          </cell>
          <cell r="E1782">
            <v>11</v>
          </cell>
          <cell r="F1782" t="str">
            <v>LS</v>
          </cell>
        </row>
        <row r="1783">
          <cell r="A1783" t="str">
            <v>1040-0172000E - GROUNDCOVERS, #2 CONTAINER</v>
          </cell>
          <cell r="B1783" t="str">
            <v>1040-0172000E</v>
          </cell>
          <cell r="C1783" t="str">
            <v>GROUNDCOVERS, #2 CONTAINER</v>
          </cell>
          <cell r="D1783" t="str">
            <v>EACH</v>
          </cell>
          <cell r="E1783">
            <v>11</v>
          </cell>
          <cell r="F1783" t="str">
            <v>LS</v>
          </cell>
        </row>
        <row r="1784">
          <cell r="A1784" t="str">
            <v>1040-0173000E - GROUNDCOVERS, #SP2 CONTAINER</v>
          </cell>
          <cell r="B1784" t="str">
            <v>1040-0173000E</v>
          </cell>
          <cell r="C1784" t="str">
            <v>GROUNDCOVERS, #SP2 CONTAINER</v>
          </cell>
          <cell r="D1784" t="str">
            <v>EACH</v>
          </cell>
          <cell r="E1784">
            <v>11</v>
          </cell>
          <cell r="F1784" t="str">
            <v>LS</v>
          </cell>
        </row>
        <row r="1785">
          <cell r="A1785" t="str">
            <v>1040-0174000E - GROUNDCOVERS, #SP4 CONTAINER</v>
          </cell>
          <cell r="B1785" t="str">
            <v>1040-0174000E</v>
          </cell>
          <cell r="C1785" t="str">
            <v>GROUNDCOVERS, #SP4 CONTAINER</v>
          </cell>
          <cell r="D1785" t="str">
            <v>EACH</v>
          </cell>
          <cell r="E1785">
            <v>11</v>
          </cell>
          <cell r="F1785" t="str">
            <v>LS</v>
          </cell>
        </row>
        <row r="1786">
          <cell r="A1786" t="str">
            <v>1040-0176000E - BULBS</v>
          </cell>
          <cell r="B1786" t="str">
            <v>1040-0176000E</v>
          </cell>
          <cell r="C1786" t="str">
            <v>BULBS</v>
          </cell>
          <cell r="D1786" t="str">
            <v>EACH</v>
          </cell>
          <cell r="E1786">
            <v>11</v>
          </cell>
          <cell r="F1786" t="str">
            <v>LS</v>
          </cell>
        </row>
        <row r="1787">
          <cell r="A1787" t="str">
            <v>1040-0177000E - SITE-COLLECTED PLANTS</v>
          </cell>
          <cell r="B1787" t="str">
            <v>1040-0177000E</v>
          </cell>
          <cell r="C1787" t="str">
            <v>SITE-COLLECTED PLANTS</v>
          </cell>
          <cell r="D1787" t="str">
            <v>EACH</v>
          </cell>
          <cell r="E1787">
            <v>11</v>
          </cell>
          <cell r="F1787" t="str">
            <v>LS</v>
          </cell>
        </row>
        <row r="1788">
          <cell r="A1788" t="str">
            <v>1040-0178000E - SEEDLING PLANTS</v>
          </cell>
          <cell r="B1788" t="str">
            <v>1040-0178000E</v>
          </cell>
          <cell r="C1788" t="str">
            <v>SEEDLING PLANTS</v>
          </cell>
          <cell r="D1788" t="str">
            <v>EACH</v>
          </cell>
          <cell r="E1788">
            <v>11</v>
          </cell>
          <cell r="F1788" t="str">
            <v>LS</v>
          </cell>
        </row>
        <row r="1789">
          <cell r="A1789" t="str">
            <v>1040-0179000E - PLANT CUTTINGS, LESS THAN 1 INCH</v>
          </cell>
          <cell r="B1789" t="str">
            <v>1040-0179000E</v>
          </cell>
          <cell r="C1789" t="str">
            <v>PLANT CUTTINGS, LESS THAN 1 INCH</v>
          </cell>
          <cell r="D1789" t="str">
            <v>EACH</v>
          </cell>
          <cell r="E1789">
            <v>11</v>
          </cell>
          <cell r="F1789" t="str">
            <v>LS</v>
          </cell>
        </row>
        <row r="1790">
          <cell r="A1790" t="str">
            <v>1040-0180000E - PLANT CUTTINGS, GREATER THAN 1 INCH</v>
          </cell>
          <cell r="B1790" t="str">
            <v>1040-0180000E</v>
          </cell>
          <cell r="C1790" t="str">
            <v>PLANT CUTTINGS, GREATER THAN 1 INCH</v>
          </cell>
          <cell r="D1790" t="str">
            <v>EACH</v>
          </cell>
          <cell r="E1790">
            <v>11</v>
          </cell>
          <cell r="F1790" t="str">
            <v>LS</v>
          </cell>
        </row>
        <row r="1791">
          <cell r="A1791" t="str">
            <v>1040-0181000E - ROOTED PLANT CUTTINGS</v>
          </cell>
          <cell r="B1791" t="str">
            <v>1040-0181000E</v>
          </cell>
          <cell r="C1791" t="str">
            <v>ROOTED PLANT CUTTINGS</v>
          </cell>
          <cell r="D1791" t="str">
            <v>EACH</v>
          </cell>
          <cell r="E1791">
            <v>11</v>
          </cell>
          <cell r="F1791" t="str">
            <v>LS</v>
          </cell>
        </row>
        <row r="1792">
          <cell r="A1792" t="str">
            <v>1040-0182000E - WETLAND PLANTS, BARE ROOT</v>
          </cell>
          <cell r="B1792" t="str">
            <v>1040-0182000E</v>
          </cell>
          <cell r="C1792" t="str">
            <v>WETLAND PLANTS, BARE ROOT</v>
          </cell>
          <cell r="D1792" t="str">
            <v>EACH</v>
          </cell>
          <cell r="E1792">
            <v>11</v>
          </cell>
          <cell r="F1792" t="str">
            <v>LS</v>
          </cell>
        </row>
        <row r="1793">
          <cell r="A1793" t="str">
            <v>1040-0183000E - WETLAND PLANTS, PLUGS</v>
          </cell>
          <cell r="B1793" t="str">
            <v>1040-0183000E</v>
          </cell>
          <cell r="C1793" t="str">
            <v>WETLAND PLANTS, PLUGS</v>
          </cell>
          <cell r="D1793" t="str">
            <v>EACH</v>
          </cell>
          <cell r="E1793">
            <v>11</v>
          </cell>
          <cell r="F1793" t="str">
            <v>LS</v>
          </cell>
        </row>
        <row r="1794">
          <cell r="A1794" t="str">
            <v>1040-0184000E - WETLAND PLANTS, #SP4 CONTAINER</v>
          </cell>
          <cell r="B1794" t="str">
            <v>1040-0184000E</v>
          </cell>
          <cell r="C1794" t="str">
            <v>WETLAND PLANTS, #SP4 CONTAINER</v>
          </cell>
          <cell r="D1794" t="str">
            <v>EACH</v>
          </cell>
          <cell r="E1794">
            <v>11</v>
          </cell>
          <cell r="F1794" t="str">
            <v>LS</v>
          </cell>
        </row>
        <row r="1795">
          <cell r="A1795" t="str">
            <v>1040-0185000E - WETLAND PLANTS, #1 CONTAINER</v>
          </cell>
          <cell r="B1795" t="str">
            <v>1040-0185000E</v>
          </cell>
          <cell r="C1795" t="str">
            <v>WETLAND PLANTS, #1 CONTAINER</v>
          </cell>
          <cell r="D1795" t="str">
            <v>EACH</v>
          </cell>
          <cell r="E1795">
            <v>11</v>
          </cell>
          <cell r="F1795" t="str">
            <v>LS</v>
          </cell>
        </row>
        <row r="1796">
          <cell r="A1796" t="str">
            <v>1040-0186000E - WETLAND PLANTS, #2 OR LARGER CONTAINER</v>
          </cell>
          <cell r="B1796" t="str">
            <v>1040-0186000E</v>
          </cell>
          <cell r="C1796" t="str">
            <v>WETLAND PLANTS, #2 OR LARGER CONTAINER</v>
          </cell>
          <cell r="D1796" t="str">
            <v>EACH</v>
          </cell>
          <cell r="E1796">
            <v>11</v>
          </cell>
          <cell r="F1796" t="str">
            <v>LS</v>
          </cell>
        </row>
        <row r="1797">
          <cell r="A1797" t="str">
            <v>1040-0187000E - ANNUALS</v>
          </cell>
          <cell r="B1797" t="str">
            <v>1040-0187000E</v>
          </cell>
          <cell r="C1797" t="str">
            <v>ANNUALS</v>
          </cell>
          <cell r="D1797" t="str">
            <v>EACH</v>
          </cell>
          <cell r="E1797">
            <v>11</v>
          </cell>
          <cell r="F1797" t="str">
            <v>LS</v>
          </cell>
        </row>
        <row r="1798">
          <cell r="A1798" t="str">
            <v>1040-0188000E - TRANSPLANTED SPECIMEN PLANTS</v>
          </cell>
          <cell r="B1798" t="str">
            <v>1040-0188000E</v>
          </cell>
          <cell r="C1798" t="str">
            <v>TRANSPLANTED SPECIMEN PLANTS</v>
          </cell>
          <cell r="D1798" t="str">
            <v>EACH</v>
          </cell>
          <cell r="E1798">
            <v>11</v>
          </cell>
          <cell r="F1798" t="str">
            <v>LS</v>
          </cell>
        </row>
        <row r="1799">
          <cell r="A1799" t="str">
            <v>1040-0189000J - SOD LAWN</v>
          </cell>
          <cell r="B1799" t="str">
            <v>1040-0189000J</v>
          </cell>
          <cell r="C1799" t="str">
            <v>SOD LAWN</v>
          </cell>
          <cell r="D1799" t="str">
            <v>SQYD</v>
          </cell>
          <cell r="E1799">
            <v>11</v>
          </cell>
          <cell r="F1799" t="str">
            <v>LS</v>
          </cell>
        </row>
        <row r="1800">
          <cell r="A1800" t="str">
            <v>1040-0190000K - BARK MULCH</v>
          </cell>
          <cell r="B1800" t="str">
            <v>1040-0190000K</v>
          </cell>
          <cell r="C1800" t="str">
            <v>BARK MULCH</v>
          </cell>
          <cell r="D1800" t="str">
            <v>CUYD</v>
          </cell>
          <cell r="E1800">
            <v>11</v>
          </cell>
          <cell r="F1800" t="str">
            <v>LS</v>
          </cell>
        </row>
        <row r="1801">
          <cell r="A1801" t="str">
            <v>1040-0192000K - CINDER MULCH</v>
          </cell>
          <cell r="B1801" t="str">
            <v>1040-0192000K</v>
          </cell>
          <cell r="C1801" t="str">
            <v>CINDER MULCH</v>
          </cell>
          <cell r="D1801" t="str">
            <v>CUYD</v>
          </cell>
          <cell r="E1801">
            <v>11</v>
          </cell>
          <cell r="F1801" t="str">
            <v>LS</v>
          </cell>
        </row>
        <row r="1802">
          <cell r="A1802" t="str">
            <v>1040-0193000K - WOOD CHIP MULCH</v>
          </cell>
          <cell r="B1802" t="str">
            <v>1040-0193000K</v>
          </cell>
          <cell r="C1802" t="str">
            <v>WOOD CHIP MULCH</v>
          </cell>
          <cell r="D1802" t="str">
            <v>CUYD</v>
          </cell>
          <cell r="E1802">
            <v>11</v>
          </cell>
          <cell r="F1802" t="str">
            <v>LS</v>
          </cell>
        </row>
        <row r="1803">
          <cell r="A1803" t="str">
            <v>1040-0194000K - COMPOST MULCH</v>
          </cell>
          <cell r="B1803" t="str">
            <v>1040-0194000K</v>
          </cell>
          <cell r="C1803" t="str">
            <v>COMPOST MULCH</v>
          </cell>
          <cell r="D1803" t="str">
            <v>CUYD</v>
          </cell>
          <cell r="E1803">
            <v>11</v>
          </cell>
          <cell r="F1803" t="str">
            <v>LS</v>
          </cell>
        </row>
        <row r="1804">
          <cell r="A1804" t="str">
            <v>1040-0195000M - GRASS STRAW MULCH</v>
          </cell>
          <cell r="B1804" t="str">
            <v>1040-0195000M</v>
          </cell>
          <cell r="C1804" t="str">
            <v>GRASS STRAW MULCH</v>
          </cell>
          <cell r="D1804" t="str">
            <v>TON</v>
          </cell>
          <cell r="E1804">
            <v>11</v>
          </cell>
          <cell r="F1804" t="str">
            <v>LS</v>
          </cell>
        </row>
        <row r="1805">
          <cell r="A1805" t="str">
            <v>1040-0196000M - ROCK MULCH</v>
          </cell>
          <cell r="B1805" t="str">
            <v>1040-0196000M</v>
          </cell>
          <cell r="C1805" t="str">
            <v>ROCK MULCH</v>
          </cell>
          <cell r="D1805" t="str">
            <v>TON</v>
          </cell>
          <cell r="E1805">
            <v>11</v>
          </cell>
          <cell r="F1805" t="str">
            <v>LS</v>
          </cell>
        </row>
        <row r="1806">
          <cell r="A1806" t="str">
            <v>1040-0200000E - TREE GRATES</v>
          </cell>
          <cell r="B1806" t="str">
            <v>1040-0200000E</v>
          </cell>
          <cell r="C1806" t="str">
            <v>TREE GRATES</v>
          </cell>
          <cell r="D1806" t="str">
            <v>EACH</v>
          </cell>
          <cell r="E1806">
            <v>11</v>
          </cell>
          <cell r="F1806" t="str">
            <v>LS</v>
          </cell>
        </row>
        <row r="1807">
          <cell r="A1807" t="str">
            <v>1040-0202000E - WOODY COARSE DEBRIS</v>
          </cell>
          <cell r="B1807" t="str">
            <v>1040-0202000E</v>
          </cell>
          <cell r="C1807" t="str">
            <v>WOODY COARSE DEBRIS</v>
          </cell>
          <cell r="D1807" t="str">
            <v>EACH</v>
          </cell>
          <cell r="E1807">
            <v>11</v>
          </cell>
          <cell r="F1807" t="str">
            <v>LS</v>
          </cell>
        </row>
        <row r="1808">
          <cell r="A1808" t="str">
            <v>1040-0203000E - BOULDERS</v>
          </cell>
          <cell r="B1808" t="str">
            <v>1040-0203000E</v>
          </cell>
          <cell r="C1808" t="str">
            <v>BOULDERS</v>
          </cell>
          <cell r="D1808" t="str">
            <v>EACH</v>
          </cell>
          <cell r="E1808">
            <v>11</v>
          </cell>
          <cell r="F1808" t="str">
            <v>LS</v>
          </cell>
        </row>
        <row r="1809">
          <cell r="A1809" t="str">
            <v>1040-0203000M - BOULDERS</v>
          </cell>
          <cell r="B1809" t="str">
            <v>1040-0203000M</v>
          </cell>
          <cell r="C1809" t="str">
            <v>BOULDERS</v>
          </cell>
          <cell r="D1809" t="str">
            <v>TON</v>
          </cell>
          <cell r="E1809">
            <v>11</v>
          </cell>
          <cell r="F1809" t="str">
            <v>LS</v>
          </cell>
        </row>
        <row r="1810">
          <cell r="A1810" t="str">
            <v>1040-0206000F - ROOT BARRIER</v>
          </cell>
          <cell r="B1810" t="str">
            <v>1040-0206000F</v>
          </cell>
          <cell r="C1810" t="str">
            <v>ROOT BARRIER</v>
          </cell>
          <cell r="D1810" t="str">
            <v>FOOT</v>
          </cell>
          <cell r="E1810">
            <v>11</v>
          </cell>
          <cell r="F1810" t="str">
            <v>LS</v>
          </cell>
        </row>
        <row r="1811">
          <cell r="A1811" t="str">
            <v>1040-0208000J - WEED CONTROL GEOTEXTILE</v>
          </cell>
          <cell r="B1811" t="str">
            <v>1040-0208000J</v>
          </cell>
          <cell r="C1811" t="str">
            <v>WEED CONTROL GEOTEXTILE</v>
          </cell>
          <cell r="D1811" t="str">
            <v>SQFT</v>
          </cell>
          <cell r="E1811">
            <v>11</v>
          </cell>
          <cell r="F1811" t="str">
            <v>LS</v>
          </cell>
        </row>
        <row r="1812">
          <cell r="A1812" t="str">
            <v>1050-0100000F - TYPE 1 FENCE</v>
          </cell>
          <cell r="B1812" t="str">
            <v>1050-0100000F</v>
          </cell>
          <cell r="C1812" t="str">
            <v>TYPE 1 FENCE</v>
          </cell>
          <cell r="D1812" t="str">
            <v>FOOT</v>
          </cell>
          <cell r="E1812">
            <v>12</v>
          </cell>
          <cell r="F1812" t="str">
            <v>MHA</v>
          </cell>
        </row>
        <row r="1813">
          <cell r="A1813" t="str">
            <v>1050-0101000F - TYPE 1 MODIFIED FENCE</v>
          </cell>
          <cell r="B1813" t="str">
            <v>1050-0101000F</v>
          </cell>
          <cell r="C1813" t="str">
            <v>TYPE 1 MODIFIED FENCE</v>
          </cell>
          <cell r="D1813" t="str">
            <v>FOOT</v>
          </cell>
          <cell r="E1813">
            <v>12</v>
          </cell>
          <cell r="F1813" t="str">
            <v>MHA</v>
          </cell>
        </row>
        <row r="1814">
          <cell r="A1814" t="str">
            <v>1050-0102000F - TYPE 1-5W FENCE</v>
          </cell>
          <cell r="B1814" t="str">
            <v>1050-0102000F</v>
          </cell>
          <cell r="C1814" t="str">
            <v>TYPE 1-5W FENCE</v>
          </cell>
          <cell r="D1814" t="str">
            <v>FOOT</v>
          </cell>
          <cell r="E1814">
            <v>12</v>
          </cell>
          <cell r="F1814" t="str">
            <v>MHA</v>
          </cell>
        </row>
        <row r="1815">
          <cell r="A1815" t="str">
            <v>1050-0103000F - TYPE 1-5W MODIFIED FENCE</v>
          </cell>
          <cell r="B1815" t="str">
            <v>1050-0103000F</v>
          </cell>
          <cell r="C1815" t="str">
            <v>TYPE 1-5W MODIFIED FENCE</v>
          </cell>
          <cell r="D1815" t="str">
            <v>FOOT</v>
          </cell>
          <cell r="E1815">
            <v>12</v>
          </cell>
          <cell r="F1815" t="str">
            <v>MHA</v>
          </cell>
        </row>
        <row r="1816">
          <cell r="A1816" t="str">
            <v>1050-0104000F - TYPE 2 FENCE</v>
          </cell>
          <cell r="B1816" t="str">
            <v>1050-0104000F</v>
          </cell>
          <cell r="C1816" t="str">
            <v>TYPE 2 FENCE</v>
          </cell>
          <cell r="D1816" t="str">
            <v>FOOT</v>
          </cell>
          <cell r="E1816">
            <v>12</v>
          </cell>
          <cell r="F1816" t="str">
            <v>MHA</v>
          </cell>
        </row>
        <row r="1817">
          <cell r="A1817" t="str">
            <v>1050-0105000F - TYPE 2 MODIFIED FENCE</v>
          </cell>
          <cell r="B1817" t="str">
            <v>1050-0105000F</v>
          </cell>
          <cell r="C1817" t="str">
            <v>TYPE 2 MODIFIED FENCE</v>
          </cell>
          <cell r="D1817" t="str">
            <v>FOOT</v>
          </cell>
          <cell r="E1817">
            <v>12</v>
          </cell>
          <cell r="F1817" t="str">
            <v>MHA</v>
          </cell>
        </row>
        <row r="1818">
          <cell r="A1818" t="str">
            <v>1050-0107000E - 4 FOOT SINGLE GATES</v>
          </cell>
          <cell r="B1818" t="str">
            <v>1050-0107000E</v>
          </cell>
          <cell r="C1818" t="str">
            <v>4 FOOT SINGLE GATES</v>
          </cell>
          <cell r="D1818" t="str">
            <v>EACH</v>
          </cell>
          <cell r="E1818">
            <v>12</v>
          </cell>
          <cell r="F1818" t="str">
            <v>MHA</v>
          </cell>
        </row>
        <row r="1819">
          <cell r="A1819" t="str">
            <v>1050-0108000E - 8 FOOT SINGLE GATES</v>
          </cell>
          <cell r="B1819" t="str">
            <v>1050-0108000E</v>
          </cell>
          <cell r="C1819" t="str">
            <v>8 FOOT SINGLE GATES</v>
          </cell>
          <cell r="D1819" t="str">
            <v>EACH</v>
          </cell>
          <cell r="E1819">
            <v>12</v>
          </cell>
          <cell r="F1819" t="str">
            <v>MHA</v>
          </cell>
        </row>
        <row r="1820">
          <cell r="A1820" t="str">
            <v>1050-0109000E - 10 FOOT SINGLE GATES</v>
          </cell>
          <cell r="B1820" t="str">
            <v>1050-0109000E</v>
          </cell>
          <cell r="C1820" t="str">
            <v>10 FOOT SINGLE GATES</v>
          </cell>
          <cell r="D1820" t="str">
            <v>EACH</v>
          </cell>
          <cell r="E1820">
            <v>12</v>
          </cell>
          <cell r="F1820" t="str">
            <v>MHA</v>
          </cell>
        </row>
        <row r="1821">
          <cell r="A1821" t="str">
            <v>1050-0110000E - 12 FOOT SINGLE GATES</v>
          </cell>
          <cell r="B1821" t="str">
            <v>1050-0110000E</v>
          </cell>
          <cell r="C1821" t="str">
            <v>12 FOOT SINGLE GATES</v>
          </cell>
          <cell r="D1821" t="str">
            <v>EACH</v>
          </cell>
          <cell r="E1821">
            <v>12</v>
          </cell>
          <cell r="F1821" t="str">
            <v>MHA</v>
          </cell>
        </row>
        <row r="1822">
          <cell r="A1822" t="str">
            <v>1050-0111000E - 16 FOOT SINGLE GATES</v>
          </cell>
          <cell r="B1822" t="str">
            <v>1050-0111000E</v>
          </cell>
          <cell r="C1822" t="str">
            <v>16 FOOT SINGLE GATES</v>
          </cell>
          <cell r="D1822" t="str">
            <v>EACH</v>
          </cell>
          <cell r="E1822">
            <v>12</v>
          </cell>
          <cell r="F1822" t="str">
            <v>MHA</v>
          </cell>
        </row>
        <row r="1823">
          <cell r="A1823" t="str">
            <v>1050-0112000E - 20 FOOT SINGLE GATES</v>
          </cell>
          <cell r="B1823" t="str">
            <v>1050-0112000E</v>
          </cell>
          <cell r="C1823" t="str">
            <v>20 FOOT SINGLE GATES</v>
          </cell>
          <cell r="D1823" t="str">
            <v>EACH</v>
          </cell>
          <cell r="E1823">
            <v>12</v>
          </cell>
          <cell r="F1823" t="str">
            <v>MHA</v>
          </cell>
        </row>
        <row r="1824">
          <cell r="A1824" t="str">
            <v>1050-0114000E - 16 FOOT DOUBLE GATES</v>
          </cell>
          <cell r="B1824" t="str">
            <v>1050-0114000E</v>
          </cell>
          <cell r="C1824" t="str">
            <v>16 FOOT DOUBLE GATES</v>
          </cell>
          <cell r="D1824" t="str">
            <v>EACH</v>
          </cell>
          <cell r="E1824">
            <v>12</v>
          </cell>
          <cell r="F1824" t="str">
            <v>MHA</v>
          </cell>
        </row>
        <row r="1825">
          <cell r="A1825" t="str">
            <v>1050-0115000E - 18 FOOT DOUBLE GATES</v>
          </cell>
          <cell r="B1825" t="str">
            <v>1050-0115000E</v>
          </cell>
          <cell r="C1825" t="str">
            <v>18 FOOT DOUBLE GATES</v>
          </cell>
          <cell r="D1825" t="str">
            <v>EACH</v>
          </cell>
          <cell r="E1825">
            <v>12</v>
          </cell>
          <cell r="F1825" t="str">
            <v>MHA</v>
          </cell>
        </row>
        <row r="1826">
          <cell r="A1826" t="str">
            <v>1050-0116000E - 20 FOOT DOUBLE GATES</v>
          </cell>
          <cell r="B1826" t="str">
            <v>1050-0116000E</v>
          </cell>
          <cell r="C1826" t="str">
            <v>20 FOOT DOUBLE GATES</v>
          </cell>
          <cell r="D1826" t="str">
            <v>EACH</v>
          </cell>
          <cell r="E1826">
            <v>12</v>
          </cell>
          <cell r="F1826" t="str">
            <v>MHA</v>
          </cell>
        </row>
        <row r="1827">
          <cell r="A1827" t="str">
            <v>1050-0117000E - 22 FOOT DOUBLE GATES</v>
          </cell>
          <cell r="B1827" t="str">
            <v>1050-0117000E</v>
          </cell>
          <cell r="C1827" t="str">
            <v>22 FOOT DOUBLE GATES</v>
          </cell>
          <cell r="D1827" t="str">
            <v>EACH</v>
          </cell>
          <cell r="E1827">
            <v>12</v>
          </cell>
          <cell r="F1827" t="str">
            <v>MHA</v>
          </cell>
        </row>
        <row r="1828">
          <cell r="A1828" t="str">
            <v>1050-0118000E - 24 FOOT DOUBLE GATES</v>
          </cell>
          <cell r="B1828" t="str">
            <v>1050-0118000E</v>
          </cell>
          <cell r="C1828" t="str">
            <v>24 FOOT DOUBLE GATES</v>
          </cell>
          <cell r="D1828" t="str">
            <v>EACH</v>
          </cell>
          <cell r="E1828">
            <v>12</v>
          </cell>
          <cell r="F1828" t="str">
            <v>MHA</v>
          </cell>
        </row>
        <row r="1829">
          <cell r="A1829" t="str">
            <v>1050-0119000E - 28 FOOT DOUBLE GATES</v>
          </cell>
          <cell r="B1829" t="str">
            <v>1050-0119000E</v>
          </cell>
          <cell r="C1829" t="str">
            <v>28 FOOT DOUBLE GATES</v>
          </cell>
          <cell r="D1829" t="str">
            <v>EACH</v>
          </cell>
          <cell r="E1829">
            <v>12</v>
          </cell>
          <cell r="F1829" t="str">
            <v>MHA</v>
          </cell>
        </row>
        <row r="1830">
          <cell r="A1830" t="str">
            <v>1050-0120000E - 30 FOOT DOUBLE GATES</v>
          </cell>
          <cell r="B1830" t="str">
            <v>1050-0120000E</v>
          </cell>
          <cell r="C1830" t="str">
            <v>30 FOOT DOUBLE GATES</v>
          </cell>
          <cell r="D1830" t="str">
            <v>EACH</v>
          </cell>
          <cell r="E1830">
            <v>12</v>
          </cell>
          <cell r="F1830" t="str">
            <v>MHA</v>
          </cell>
        </row>
        <row r="1831">
          <cell r="A1831" t="str">
            <v>1050-0121000E - 34 FOOT DOUBLE GATES</v>
          </cell>
          <cell r="B1831" t="str">
            <v>1050-0121000E</v>
          </cell>
          <cell r="C1831" t="str">
            <v>34 FOOT DOUBLE GATES</v>
          </cell>
          <cell r="D1831" t="str">
            <v>EACH</v>
          </cell>
          <cell r="E1831">
            <v>12</v>
          </cell>
          <cell r="F1831" t="str">
            <v>MHA</v>
          </cell>
        </row>
        <row r="1832">
          <cell r="A1832" t="str">
            <v>1050-0122000E - 36 FOOT DOUBLE GATES</v>
          </cell>
          <cell r="B1832" t="str">
            <v>1050-0122000E</v>
          </cell>
          <cell r="C1832" t="str">
            <v>36 FOOT DOUBLE GATES</v>
          </cell>
          <cell r="D1832" t="str">
            <v>EACH</v>
          </cell>
          <cell r="E1832">
            <v>12</v>
          </cell>
          <cell r="F1832" t="str">
            <v>MHA</v>
          </cell>
        </row>
        <row r="1833">
          <cell r="A1833" t="str">
            <v>1050-0135000F - _____ CHAIN LINK FENCE</v>
          </cell>
          <cell r="B1833" t="str">
            <v>1050-0135000F</v>
          </cell>
          <cell r="C1833" t="str">
            <v>_____ CHAIN LINK FENCE</v>
          </cell>
          <cell r="D1833" t="str">
            <v>FOOT</v>
          </cell>
          <cell r="E1833">
            <v>12</v>
          </cell>
          <cell r="F1833" t="str">
            <v>MHA</v>
          </cell>
        </row>
        <row r="1834">
          <cell r="A1834" t="str">
            <v>1050-0162000F - _____ CHAIN LINK FENCE WITH _____</v>
          </cell>
          <cell r="B1834" t="str">
            <v>1050-0162000F</v>
          </cell>
          <cell r="C1834" t="str">
            <v>_____ CHAIN LINK FENCE WITH _____</v>
          </cell>
          <cell r="D1834" t="str">
            <v>FOOT</v>
          </cell>
          <cell r="E1834">
            <v>12</v>
          </cell>
          <cell r="F1834" t="str">
            <v>MHA</v>
          </cell>
        </row>
        <row r="1835">
          <cell r="A1835" t="str">
            <v>1050-0187000E - 4 FOOT X 24 INCH CHAIN LINK SINGLE GATES</v>
          </cell>
          <cell r="B1835" t="str">
            <v>1050-0187000E</v>
          </cell>
          <cell r="C1835" t="str">
            <v>4 FOOT X 24 INCH CHAIN LINK SINGLE GATES</v>
          </cell>
          <cell r="D1835" t="str">
            <v>EACH</v>
          </cell>
          <cell r="E1835">
            <v>12</v>
          </cell>
          <cell r="F1835" t="str">
            <v>MHA</v>
          </cell>
        </row>
        <row r="1836">
          <cell r="A1836" t="str">
            <v>1050-0188000E - 3 FOOT X 48 INCH CHAIN LINK SINGLE GATES</v>
          </cell>
          <cell r="B1836" t="str">
            <v>1050-0188000E</v>
          </cell>
          <cell r="C1836" t="str">
            <v>3 FOOT X 48 INCH CHAIN LINK SINGLE GATES</v>
          </cell>
          <cell r="D1836" t="str">
            <v>EACH</v>
          </cell>
          <cell r="E1836">
            <v>12</v>
          </cell>
          <cell r="F1836" t="str">
            <v>MHA</v>
          </cell>
        </row>
        <row r="1837">
          <cell r="A1837" t="str">
            <v>1050-0189000E - 6 FOOT X 48 INCH CHAIN LINK SINGLE GATES</v>
          </cell>
          <cell r="B1837" t="str">
            <v>1050-0189000E</v>
          </cell>
          <cell r="C1837" t="str">
            <v>6 FOOT X 48 INCH CHAIN LINK SINGLE GATES</v>
          </cell>
          <cell r="D1837" t="str">
            <v>EACH</v>
          </cell>
          <cell r="E1837">
            <v>12</v>
          </cell>
          <cell r="F1837" t="str">
            <v>MHA</v>
          </cell>
        </row>
        <row r="1838">
          <cell r="A1838" t="str">
            <v>1050-0190000E - 15 FOOT X 48 INCH CHAIN LINK SINGLE GATES</v>
          </cell>
          <cell r="B1838" t="str">
            <v>1050-0190000E</v>
          </cell>
          <cell r="C1838" t="str">
            <v>15 FOOT X 48 INCH CHAIN LINK SINGLE GATES</v>
          </cell>
          <cell r="D1838" t="str">
            <v>EACH</v>
          </cell>
          <cell r="E1838">
            <v>12</v>
          </cell>
          <cell r="F1838" t="str">
            <v>MHA</v>
          </cell>
        </row>
        <row r="1839">
          <cell r="A1839" t="str">
            <v>1050-0191000E - 3 FOOT X 72 INCH CHAIN LINK SINGLE GATES</v>
          </cell>
          <cell r="B1839" t="str">
            <v>1050-0191000E</v>
          </cell>
          <cell r="C1839" t="str">
            <v>3 FOOT X 72 INCH CHAIN LINK SINGLE GATES</v>
          </cell>
          <cell r="D1839" t="str">
            <v>EACH</v>
          </cell>
          <cell r="E1839">
            <v>12</v>
          </cell>
          <cell r="F1839" t="str">
            <v>MHA</v>
          </cell>
        </row>
        <row r="1840">
          <cell r="A1840" t="str">
            <v>1050-0192000E - 8 FOOT X 72 INCH CHAIN LINK SINGLE GATES</v>
          </cell>
          <cell r="B1840" t="str">
            <v>1050-0192000E</v>
          </cell>
          <cell r="C1840" t="str">
            <v>8 FOOT X 72 INCH CHAIN LINK SINGLE GATES</v>
          </cell>
          <cell r="D1840" t="str">
            <v>EACH</v>
          </cell>
          <cell r="E1840">
            <v>12</v>
          </cell>
          <cell r="F1840" t="str">
            <v>MHA</v>
          </cell>
        </row>
        <row r="1841">
          <cell r="A1841" t="str">
            <v>1050-0193000E - 10 FOOT X 72 INCH CHAIN LINK SINGLE GATES</v>
          </cell>
          <cell r="B1841" t="str">
            <v>1050-0193000E</v>
          </cell>
          <cell r="C1841" t="str">
            <v>10 FOOT X 72 INCH CHAIN LINK SINGLE GATES</v>
          </cell>
          <cell r="D1841" t="str">
            <v>EACH</v>
          </cell>
          <cell r="E1841">
            <v>12</v>
          </cell>
          <cell r="F1841" t="str">
            <v>MHA</v>
          </cell>
        </row>
        <row r="1842">
          <cell r="A1842" t="str">
            <v>1050-0194000E - 12 FOOT X 60 INCH CHAIN LINK SINGLE GATES</v>
          </cell>
          <cell r="B1842" t="str">
            <v>1050-0194000E</v>
          </cell>
          <cell r="C1842" t="str">
            <v>12 FOOT X 60 INCH CHAIN LINK SINGLE GATES</v>
          </cell>
          <cell r="D1842" t="str">
            <v>EACH</v>
          </cell>
          <cell r="E1842">
            <v>12</v>
          </cell>
          <cell r="F1842" t="str">
            <v>MHA</v>
          </cell>
        </row>
        <row r="1843">
          <cell r="A1843" t="str">
            <v>1050-0195000E - 12 FOOT X 72 INCH CHAIN LINK SINGLE GATES</v>
          </cell>
          <cell r="B1843" t="str">
            <v>1050-0195000E</v>
          </cell>
          <cell r="C1843" t="str">
            <v>12 FOOT X 72 INCH CHAIN LINK SINGLE GATES</v>
          </cell>
          <cell r="D1843" t="str">
            <v>EACH</v>
          </cell>
          <cell r="E1843">
            <v>12</v>
          </cell>
          <cell r="F1843" t="str">
            <v>MHA</v>
          </cell>
        </row>
        <row r="1844">
          <cell r="A1844" t="str">
            <v>1050-0196000E - 16 FOOT X 60 INCH CHAIN LINK SINGLE GATES</v>
          </cell>
          <cell r="B1844" t="str">
            <v>1050-0196000E</v>
          </cell>
          <cell r="C1844" t="str">
            <v>16 FOOT X 60 INCH CHAIN LINK SINGLE GATES</v>
          </cell>
          <cell r="D1844" t="str">
            <v>EACH</v>
          </cell>
          <cell r="E1844">
            <v>12</v>
          </cell>
          <cell r="F1844" t="str">
            <v>MHA</v>
          </cell>
        </row>
        <row r="1845">
          <cell r="A1845" t="str">
            <v>1050-0197000E - 16 FOOT X 72 INCH CHAIN LINK SINGLE GATES</v>
          </cell>
          <cell r="B1845" t="str">
            <v>1050-0197000E</v>
          </cell>
          <cell r="C1845" t="str">
            <v>16 FOOT X 72 INCH CHAIN LINK SINGLE GATES</v>
          </cell>
          <cell r="D1845" t="str">
            <v>EACH</v>
          </cell>
          <cell r="E1845">
            <v>12</v>
          </cell>
          <cell r="F1845" t="str">
            <v>MHA</v>
          </cell>
        </row>
        <row r="1846">
          <cell r="A1846" t="str">
            <v>1050-0198000E - 12 FOOT X 48 INCH CHAIN LINK DOUBLE GATES</v>
          </cell>
          <cell r="B1846" t="str">
            <v>1050-0198000E</v>
          </cell>
          <cell r="C1846" t="str">
            <v>12 FOOT X 48 INCH CHAIN LINK DOUBLE GATES</v>
          </cell>
          <cell r="D1846" t="str">
            <v>EACH</v>
          </cell>
          <cell r="E1846">
            <v>12</v>
          </cell>
          <cell r="F1846" t="str">
            <v>MHA</v>
          </cell>
        </row>
        <row r="1847">
          <cell r="A1847" t="str">
            <v>1050-0199000E - 12 FOOT X 60 INCH CHAIN LINK DOUBLE GATES</v>
          </cell>
          <cell r="B1847" t="str">
            <v>1050-0199000E</v>
          </cell>
          <cell r="C1847" t="str">
            <v>12 FOOT X 60 INCH CHAIN LINK DOUBLE GATES</v>
          </cell>
          <cell r="D1847" t="str">
            <v>EACH</v>
          </cell>
          <cell r="E1847">
            <v>12</v>
          </cell>
          <cell r="F1847" t="str">
            <v>MHA</v>
          </cell>
        </row>
        <row r="1848">
          <cell r="A1848" t="str">
            <v>1050-0200000E - 16 FOOT X 60 INCH CHAIN LINK DOUBLE GATES</v>
          </cell>
          <cell r="B1848" t="str">
            <v>1050-0200000E</v>
          </cell>
          <cell r="C1848" t="str">
            <v>16 FOOT X 60 INCH CHAIN LINK DOUBLE GATES</v>
          </cell>
          <cell r="D1848" t="str">
            <v>EACH</v>
          </cell>
          <cell r="E1848">
            <v>12</v>
          </cell>
          <cell r="F1848" t="str">
            <v>MHA</v>
          </cell>
        </row>
        <row r="1849">
          <cell r="A1849" t="str">
            <v>1050-0201000E - 6 FOOT X 72 INCH CHAIN LINK DOUBLE GATES</v>
          </cell>
          <cell r="B1849" t="str">
            <v>1050-0201000E</v>
          </cell>
          <cell r="C1849" t="str">
            <v>6 FOOT X 72 INCH CHAIN LINK DOUBLE GATES</v>
          </cell>
          <cell r="D1849" t="str">
            <v>EACH</v>
          </cell>
          <cell r="E1849">
            <v>12</v>
          </cell>
          <cell r="F1849" t="str">
            <v>MHA</v>
          </cell>
        </row>
        <row r="1850">
          <cell r="A1850" t="str">
            <v>1050-0202000E - 12 FOOT X 72 INCH CHAIN LINK DOUBLE GATES</v>
          </cell>
          <cell r="B1850" t="str">
            <v>1050-0202000E</v>
          </cell>
          <cell r="C1850" t="str">
            <v>12 FOOT X 72 INCH CHAIN LINK DOUBLE GATES</v>
          </cell>
          <cell r="D1850" t="str">
            <v>EACH</v>
          </cell>
          <cell r="E1850">
            <v>12</v>
          </cell>
          <cell r="F1850" t="str">
            <v>MHA</v>
          </cell>
        </row>
        <row r="1851">
          <cell r="A1851" t="str">
            <v>1050-0203000E - 22 FOOT X 72 INCH CHAIN LINK DOUBLE GATES</v>
          </cell>
          <cell r="B1851" t="str">
            <v>1050-0203000E</v>
          </cell>
          <cell r="C1851" t="str">
            <v>22 FOOT X 72 INCH CHAIN LINK DOUBLE GATES</v>
          </cell>
          <cell r="D1851" t="str">
            <v>EACH</v>
          </cell>
          <cell r="E1851">
            <v>12</v>
          </cell>
          <cell r="F1851" t="str">
            <v>MHA</v>
          </cell>
        </row>
        <row r="1852">
          <cell r="A1852" t="str">
            <v>1050-0204000E - 24 FOOT X 72 INCH CHAIN LINK DOUBLE GATES</v>
          </cell>
          <cell r="B1852" t="str">
            <v>1050-0204000E</v>
          </cell>
          <cell r="C1852" t="str">
            <v>24 FOOT X 72 INCH CHAIN LINK DOUBLE GATES</v>
          </cell>
          <cell r="D1852" t="str">
            <v>EACH</v>
          </cell>
          <cell r="E1852">
            <v>12</v>
          </cell>
          <cell r="F1852" t="str">
            <v>MHA</v>
          </cell>
        </row>
        <row r="1853">
          <cell r="A1853" t="str">
            <v>1050-0205000E - 28 FOOT X 72 INCH CHAIN LINK DOUBLE GATES</v>
          </cell>
          <cell r="B1853" t="str">
            <v>1050-0205000E</v>
          </cell>
          <cell r="C1853" t="str">
            <v>28 FOOT X 72 INCH CHAIN LINK DOUBLE GATES</v>
          </cell>
          <cell r="D1853" t="str">
            <v>EACH</v>
          </cell>
          <cell r="E1853">
            <v>12</v>
          </cell>
          <cell r="F1853" t="str">
            <v>MHA</v>
          </cell>
        </row>
        <row r="1854">
          <cell r="A1854" t="str">
            <v>1050-0206000E - 30 FOOT X 72 INCH CHAIN LINK DOUBLE GATES</v>
          </cell>
          <cell r="B1854" t="str">
            <v>1050-0206000E</v>
          </cell>
          <cell r="C1854" t="str">
            <v>30 FOOT X 72 INCH CHAIN LINK DOUBLE GATES</v>
          </cell>
          <cell r="D1854" t="str">
            <v>EACH</v>
          </cell>
          <cell r="E1854">
            <v>12</v>
          </cell>
          <cell r="F1854" t="str">
            <v>MHA</v>
          </cell>
        </row>
        <row r="1855">
          <cell r="A1855" t="str">
            <v>1050-0207000E - 8 FOOT X 96 INCH CHAIN LINK DOUBLE GATES</v>
          </cell>
          <cell r="B1855" t="str">
            <v>1050-0207000E</v>
          </cell>
          <cell r="C1855" t="str">
            <v>8 FOOT X 96 INCH CHAIN LINK DOUBLE GATES</v>
          </cell>
          <cell r="D1855" t="str">
            <v>EACH</v>
          </cell>
          <cell r="E1855">
            <v>12</v>
          </cell>
          <cell r="F1855" t="str">
            <v>MHA</v>
          </cell>
        </row>
        <row r="1856">
          <cell r="A1856" t="str">
            <v>1050-0208000E - 16 FOOT X 96 INCH CHAIN LINK DOUBLE GATES</v>
          </cell>
          <cell r="B1856" t="str">
            <v>1050-0208000E</v>
          </cell>
          <cell r="C1856" t="str">
            <v>16 FOOT X 96 INCH CHAIN LINK DOUBLE GATES</v>
          </cell>
          <cell r="D1856" t="str">
            <v>EACH</v>
          </cell>
          <cell r="E1856">
            <v>12</v>
          </cell>
          <cell r="F1856" t="str">
            <v>MHA</v>
          </cell>
        </row>
        <row r="1857">
          <cell r="A1857" t="str">
            <v>1050-0209000E - 24 FOOT X 96 INCH CHAIN LINK DOUBLE GATES</v>
          </cell>
          <cell r="B1857" t="str">
            <v>1050-0209000E</v>
          </cell>
          <cell r="C1857" t="str">
            <v>24 FOOT X 96 INCH CHAIN LINK DOUBLE GATES</v>
          </cell>
          <cell r="D1857" t="str">
            <v>EACH</v>
          </cell>
          <cell r="E1857">
            <v>12</v>
          </cell>
          <cell r="F1857" t="str">
            <v>MHA</v>
          </cell>
        </row>
        <row r="1858">
          <cell r="A1858" t="str">
            <v>1050-0224000F - TYPE A/B/C/D PROTECTIVE FENCE</v>
          </cell>
          <cell r="B1858" t="str">
            <v>1050-0224000F</v>
          </cell>
          <cell r="C1858" t="str">
            <v>TYPE A/B/C/D PROTECTIVE FENCE</v>
          </cell>
          <cell r="D1858" t="str">
            <v>FOOT</v>
          </cell>
          <cell r="E1858">
            <v>12</v>
          </cell>
          <cell r="F1858" t="str">
            <v>MHA</v>
          </cell>
          <cell r="H1858">
            <v>200</v>
          </cell>
        </row>
        <row r="1859">
          <cell r="A1859" t="str">
            <v>1050-0240000F - TYPE A/B/C/D ORNAMENTAL PROTECTIVE FENCE</v>
          </cell>
          <cell r="B1859" t="str">
            <v>1050-0240000F</v>
          </cell>
          <cell r="C1859" t="str">
            <v>TYPE A/B/C/D ORNAMENTAL PROTECTIVE FENCE</v>
          </cell>
          <cell r="D1859" t="str">
            <v>FOOT</v>
          </cell>
          <cell r="E1859">
            <v>12</v>
          </cell>
          <cell r="F1859" t="str">
            <v>MHA</v>
          </cell>
          <cell r="H1859">
            <v>350</v>
          </cell>
        </row>
        <row r="1860">
          <cell r="A1860" t="str">
            <v>1050-0401000F - WILDLIFE FENCE</v>
          </cell>
          <cell r="B1860" t="str">
            <v>1050-0401000F</v>
          </cell>
          <cell r="C1860" t="str">
            <v>WILDLIFE FENCE</v>
          </cell>
          <cell r="D1860" t="str">
            <v>FOOT</v>
          </cell>
          <cell r="E1860">
            <v>12</v>
          </cell>
          <cell r="F1860" t="str">
            <v>MHA</v>
          </cell>
        </row>
        <row r="1861">
          <cell r="A1861" t="str">
            <v>1050-0402000E - JUMPOUTS</v>
          </cell>
          <cell r="B1861" t="str">
            <v>1050-0402000E</v>
          </cell>
          <cell r="C1861" t="str">
            <v>JUMPOUTS</v>
          </cell>
          <cell r="D1861" t="str">
            <v>EACH</v>
          </cell>
          <cell r="E1861">
            <v>12</v>
          </cell>
          <cell r="F1861" t="str">
            <v>MHA</v>
          </cell>
        </row>
        <row r="1862">
          <cell r="A1862" t="str">
            <v>1050-0501000E - _____ FOOT x 96 INCH WILDLIFE FENCE SINGLE GATE</v>
          </cell>
          <cell r="B1862" t="str">
            <v>1050-0501000E</v>
          </cell>
          <cell r="C1862" t="str">
            <v>_____ FOOT x 96 INCH WILDLIFE FENCE SINGLE GATE</v>
          </cell>
          <cell r="D1862" t="str">
            <v>EACH</v>
          </cell>
          <cell r="E1862">
            <v>12</v>
          </cell>
          <cell r="F1862" t="str">
            <v>MHA</v>
          </cell>
        </row>
        <row r="1863">
          <cell r="A1863" t="str">
            <v>1050-0502000E - _____ FOOT x 96 INCH WILDLIFE FENCE DOUBLE GATE</v>
          </cell>
          <cell r="B1863" t="str">
            <v>1050-0502000E</v>
          </cell>
          <cell r="C1863" t="str">
            <v>_____ FOOT x 96 INCH WILDLIFE FENCE DOUBLE GATE</v>
          </cell>
          <cell r="D1863" t="str">
            <v>EACH</v>
          </cell>
          <cell r="E1863">
            <v>12</v>
          </cell>
          <cell r="F1863" t="str">
            <v>MHA</v>
          </cell>
        </row>
        <row r="1864">
          <cell r="A1864" t="str">
            <v>1060-0100000E - _____ CATTLE GUARD</v>
          </cell>
          <cell r="B1864" t="str">
            <v>1060-0100000E</v>
          </cell>
          <cell r="C1864" t="str">
            <v>_____ CATTLE GUARD</v>
          </cell>
          <cell r="D1864" t="str">
            <v>EACH</v>
          </cell>
          <cell r="E1864">
            <v>12</v>
          </cell>
          <cell r="F1864" t="str">
            <v>MHA</v>
          </cell>
          <cell r="G1864" t="str">
            <v>Stand-Alone Special Provision</v>
          </cell>
        </row>
        <row r="1865">
          <cell r="A1865" t="str">
            <v>1069-0100000F - METAL HANDRAIL, _____ RAILS</v>
          </cell>
          <cell r="B1865" t="str">
            <v>1069-0100000F</v>
          </cell>
          <cell r="C1865" t="str">
            <v>METAL HANDRAIL, _____ RAILS</v>
          </cell>
          <cell r="D1865" t="str">
            <v>FOOT</v>
          </cell>
          <cell r="E1865">
            <v>12</v>
          </cell>
          <cell r="F1865" t="str">
            <v>MHA</v>
          </cell>
        </row>
        <row r="1866">
          <cell r="A1866" t="str">
            <v>1069-0200000E - PEDESTRIAN FENCE</v>
          </cell>
          <cell r="B1866" t="str">
            <v>1069-0200000E</v>
          </cell>
          <cell r="C1866" t="str">
            <v>PEDESTRIAN FENCE</v>
          </cell>
          <cell r="D1866" t="str">
            <v>EACH</v>
          </cell>
          <cell r="E1866">
            <v>12</v>
          </cell>
          <cell r="F1866" t="str">
            <v>MHA</v>
          </cell>
        </row>
        <row r="1867">
          <cell r="A1867" t="str">
            <v>1070-0100000E - SINGLE MAILBOX SUPPORTS</v>
          </cell>
          <cell r="B1867" t="str">
            <v>1070-0100000E</v>
          </cell>
          <cell r="C1867" t="str">
            <v>SINGLE MAILBOX SUPPORTS</v>
          </cell>
          <cell r="D1867" t="str">
            <v>EACH</v>
          </cell>
          <cell r="E1867">
            <v>12</v>
          </cell>
          <cell r="F1867" t="str">
            <v>MHA</v>
          </cell>
        </row>
        <row r="1868">
          <cell r="A1868" t="str">
            <v>1070-0101000E - MULTIPLE MAILBOX SUPPORTS</v>
          </cell>
          <cell r="B1868" t="str">
            <v>1070-0101000E</v>
          </cell>
          <cell r="C1868" t="str">
            <v>MULTIPLE MAILBOX SUPPORTS</v>
          </cell>
          <cell r="D1868" t="str">
            <v>EACH</v>
          </cell>
          <cell r="E1868">
            <v>12</v>
          </cell>
          <cell r="F1868" t="str">
            <v>MHA</v>
          </cell>
        </row>
        <row r="1869">
          <cell r="A1869" t="str">
            <v>1070-0102000E - MAILBOX CONCRETE COLLARS</v>
          </cell>
          <cell r="B1869" t="str">
            <v>1070-0102000E</v>
          </cell>
          <cell r="C1869" t="str">
            <v>MAILBOX CONCRETE COLLARS</v>
          </cell>
          <cell r="D1869" t="str">
            <v>EACH</v>
          </cell>
          <cell r="E1869">
            <v>12</v>
          </cell>
          <cell r="F1869" t="str">
            <v>MHA</v>
          </cell>
        </row>
        <row r="1870">
          <cell r="A1870" t="str">
            <v>1070-0103000E - REMOVE AND REINSTALL MAILBOX SUPPORTS</v>
          </cell>
          <cell r="B1870" t="str">
            <v>1070-0103000E</v>
          </cell>
          <cell r="C1870" t="str">
            <v>REMOVE AND REINSTALL MAILBOX SUPPORTS</v>
          </cell>
          <cell r="D1870" t="str">
            <v>EACH</v>
          </cell>
          <cell r="E1870">
            <v>12</v>
          </cell>
          <cell r="F1870" t="str">
            <v>MHA</v>
          </cell>
        </row>
        <row r="1871">
          <cell r="A1871" t="str">
            <v>1090-0100000K - GRAVEL BEDS</v>
          </cell>
          <cell r="B1871" t="str">
            <v>1090-0100000K</v>
          </cell>
          <cell r="C1871" t="str">
            <v>GRAVEL BEDS</v>
          </cell>
          <cell r="D1871" t="str">
            <v>CUYD</v>
          </cell>
          <cell r="E1871">
            <v>11</v>
          </cell>
          <cell r="F1871" t="str">
            <v>LS</v>
          </cell>
        </row>
        <row r="1872">
          <cell r="A1872" t="str">
            <v>1090-0101000J - GRAVEL BLANKET</v>
          </cell>
          <cell r="B1872" t="str">
            <v>1090-0101000J</v>
          </cell>
          <cell r="C1872" t="str">
            <v>GRAVEL BLANKET</v>
          </cell>
          <cell r="D1872" t="str">
            <v>SQYD</v>
          </cell>
          <cell r="E1872">
            <v>11</v>
          </cell>
          <cell r="F1872" t="str">
            <v>LS</v>
          </cell>
        </row>
        <row r="1873">
          <cell r="A1873" t="str">
            <v>1091-0100000A - STREAMBED ENHANCEMENT</v>
          </cell>
          <cell r="B1873" t="str">
            <v>1091-0100000A</v>
          </cell>
          <cell r="C1873" t="str">
            <v>STREAMBED ENHANCEMENT</v>
          </cell>
          <cell r="D1873" t="str">
            <v>LS</v>
          </cell>
          <cell r="E1873">
            <v>11</v>
          </cell>
          <cell r="F1873" t="str">
            <v>LS</v>
          </cell>
          <cell r="G1873" t="str">
            <v>Stand-Alone Special Provision</v>
          </cell>
        </row>
        <row r="1874">
          <cell r="A1874" t="str">
            <v>1091-0100500K - STREAMBED EXCAVATION</v>
          </cell>
          <cell r="B1874" t="str">
            <v>1091-0100500K</v>
          </cell>
          <cell r="C1874" t="str">
            <v>STREAMBED EXCAVATION</v>
          </cell>
          <cell r="D1874" t="str">
            <v>CUYD</v>
          </cell>
          <cell r="E1874">
            <v>11</v>
          </cell>
          <cell r="F1874" t="str">
            <v>LS</v>
          </cell>
          <cell r="G1874" t="str">
            <v>Stand-Alone Special Provision</v>
          </cell>
        </row>
        <row r="1875">
          <cell r="A1875" t="str">
            <v>1091-0101000E - FISH ROCKS, TYPE 1</v>
          </cell>
          <cell r="B1875" t="str">
            <v>1091-0101000E</v>
          </cell>
          <cell r="C1875" t="str">
            <v>FISH ROCKS, TYPE 1</v>
          </cell>
          <cell r="D1875" t="str">
            <v>EACH</v>
          </cell>
          <cell r="E1875">
            <v>11</v>
          </cell>
          <cell r="F1875" t="str">
            <v>LS</v>
          </cell>
          <cell r="G1875" t="str">
            <v>Stand-Alone Special Provision</v>
          </cell>
        </row>
        <row r="1876">
          <cell r="A1876" t="str">
            <v>1091-0101500E - FISH ROCKS, TYPE 2</v>
          </cell>
          <cell r="B1876" t="str">
            <v>1091-0101500E</v>
          </cell>
          <cell r="C1876" t="str">
            <v>FISH ROCKS, TYPE 2</v>
          </cell>
          <cell r="D1876" t="str">
            <v>EACH</v>
          </cell>
          <cell r="E1876">
            <v>11</v>
          </cell>
          <cell r="F1876" t="str">
            <v>LS</v>
          </cell>
          <cell r="G1876" t="str">
            <v>Stand-Alone Special Provision</v>
          </cell>
        </row>
        <row r="1877">
          <cell r="A1877" t="str">
            <v>1091-0102000E - FISH ROCKS, TYPE 3</v>
          </cell>
          <cell r="B1877" t="str">
            <v>1091-0102000E</v>
          </cell>
          <cell r="C1877" t="str">
            <v>FISH ROCKS, TYPE 3</v>
          </cell>
          <cell r="D1877" t="str">
            <v>EACH</v>
          </cell>
          <cell r="E1877">
            <v>11</v>
          </cell>
          <cell r="F1877" t="str">
            <v>LS</v>
          </cell>
          <cell r="G1877" t="str">
            <v>Stand-Alone Special Provision</v>
          </cell>
        </row>
        <row r="1878">
          <cell r="A1878" t="str">
            <v>1091-0103000E - FISH LOGS</v>
          </cell>
          <cell r="B1878" t="str">
            <v>1091-0103000E</v>
          </cell>
          <cell r="C1878" t="str">
            <v>FISH LOGS</v>
          </cell>
          <cell r="D1878" t="str">
            <v>EACH</v>
          </cell>
          <cell r="E1878">
            <v>11</v>
          </cell>
          <cell r="F1878" t="str">
            <v>LS</v>
          </cell>
          <cell r="G1878" t="str">
            <v>Stand-Alone Special Provision</v>
          </cell>
        </row>
        <row r="1879">
          <cell r="A1879" t="str">
            <v>1091-0104000K - STREAMBED GRAVEL</v>
          </cell>
          <cell r="B1879" t="str">
            <v>1091-0104000K</v>
          </cell>
          <cell r="C1879" t="str">
            <v>STREAMBED GRAVEL</v>
          </cell>
          <cell r="D1879" t="str">
            <v>CUYD</v>
          </cell>
          <cell r="E1879">
            <v>11</v>
          </cell>
          <cell r="F1879" t="str">
            <v>LS</v>
          </cell>
          <cell r="G1879" t="str">
            <v>Stand-Alone Special Provision</v>
          </cell>
        </row>
        <row r="1880">
          <cell r="A1880" t="str">
            <v>1095-0100000E - BENCHES, TYPE _____</v>
          </cell>
          <cell r="B1880" t="str">
            <v>1095-0100000E</v>
          </cell>
          <cell r="C1880" t="str">
            <v>BENCHES, TYPE _____</v>
          </cell>
          <cell r="D1880" t="str">
            <v>EACH</v>
          </cell>
          <cell r="E1880">
            <v>11</v>
          </cell>
          <cell r="F1880" t="str">
            <v>LS</v>
          </cell>
          <cell r="G1880" t="str">
            <v>Stand-Alone Special Provision</v>
          </cell>
        </row>
        <row r="1881">
          <cell r="A1881" t="str">
            <v>1095-0101000E - BICYCLE RACKS</v>
          </cell>
          <cell r="B1881" t="str">
            <v>1095-0101000E</v>
          </cell>
          <cell r="C1881" t="str">
            <v>BICYCLE RACKS</v>
          </cell>
          <cell r="D1881" t="str">
            <v>EACH</v>
          </cell>
          <cell r="E1881">
            <v>11</v>
          </cell>
          <cell r="F1881" t="str">
            <v>LS</v>
          </cell>
          <cell r="G1881" t="str">
            <v>Stand-Alone Special Provision</v>
          </cell>
        </row>
        <row r="1882">
          <cell r="A1882" t="str">
            <v>1095-0104000E - LITTER RECEPTACLES</v>
          </cell>
          <cell r="B1882" t="str">
            <v>1095-0104000E</v>
          </cell>
          <cell r="C1882" t="str">
            <v>LITTER RECEPTACLES</v>
          </cell>
          <cell r="D1882" t="str">
            <v>EACH</v>
          </cell>
          <cell r="E1882">
            <v>11</v>
          </cell>
          <cell r="F1882" t="str">
            <v>LS</v>
          </cell>
          <cell r="G1882" t="str">
            <v>Stand-Alone Special Provision</v>
          </cell>
        </row>
        <row r="1883">
          <cell r="A1883" t="str">
            <v>1095-0106000E - PICNIC TABLES</v>
          </cell>
          <cell r="B1883" t="str">
            <v>1095-0106000E</v>
          </cell>
          <cell r="C1883" t="str">
            <v>PICNIC TABLES</v>
          </cell>
          <cell r="D1883" t="str">
            <v>EACH</v>
          </cell>
          <cell r="E1883">
            <v>11</v>
          </cell>
          <cell r="F1883" t="str">
            <v>LS</v>
          </cell>
          <cell r="G1883" t="str">
            <v>Stand-Alone Special Provision</v>
          </cell>
        </row>
        <row r="1884">
          <cell r="A1884" t="str">
            <v>1095-0108000E - SAND URNS</v>
          </cell>
          <cell r="B1884" t="str">
            <v>1095-0108000E</v>
          </cell>
          <cell r="C1884" t="str">
            <v>SAND URNS</v>
          </cell>
          <cell r="D1884" t="str">
            <v>EACH</v>
          </cell>
          <cell r="E1884">
            <v>11</v>
          </cell>
          <cell r="F1884" t="str">
            <v>LS</v>
          </cell>
          <cell r="G1884" t="str">
            <v>Stand-Alone Special Provision</v>
          </cell>
        </row>
        <row r="1885">
          <cell r="A1885" t="str">
            <v>1095-0109000E - AERATION SYSTEM</v>
          </cell>
          <cell r="B1885" t="str">
            <v>1095-0109000E</v>
          </cell>
          <cell r="C1885" t="str">
            <v>AERATION SYSTEM</v>
          </cell>
          <cell r="D1885" t="str">
            <v>EACH</v>
          </cell>
          <cell r="E1885">
            <v>11</v>
          </cell>
          <cell r="F1885" t="str">
            <v>LS</v>
          </cell>
          <cell r="G1885" t="str">
            <v>Stand-Alone Special Provision</v>
          </cell>
        </row>
        <row r="1886">
          <cell r="A1886" t="str">
            <v>1095-0111000E - PLANT TRELLIS</v>
          </cell>
          <cell r="B1886" t="str">
            <v>1095-0111000E</v>
          </cell>
          <cell r="C1886" t="str">
            <v>PLANT TRELLIS</v>
          </cell>
          <cell r="D1886" t="str">
            <v>EACH</v>
          </cell>
          <cell r="E1886">
            <v>11</v>
          </cell>
          <cell r="F1886" t="str">
            <v>LS</v>
          </cell>
          <cell r="G1886" t="str">
            <v>Stand-Alone Special Provision</v>
          </cell>
        </row>
        <row r="1887">
          <cell r="A1887" t="str">
            <v>1120-0100000A - IRRIGATION SYSTEM</v>
          </cell>
          <cell r="B1887" t="str">
            <v>1120-0100000A</v>
          </cell>
          <cell r="C1887" t="str">
            <v>IRRIGATION SYSTEM</v>
          </cell>
          <cell r="D1887" t="str">
            <v>LS</v>
          </cell>
          <cell r="E1887">
            <v>11</v>
          </cell>
          <cell r="F1887" t="str">
            <v>LS</v>
          </cell>
        </row>
        <row r="1888">
          <cell r="A1888" t="str">
            <v>1140-0100000F - _____ INCH POTABLE WATER PIPE, FITTINGS AND COUPLINGS WITH CLASS _____ BACKFILL</v>
          </cell>
          <cell r="B1888" t="str">
            <v>1140-0100000F</v>
          </cell>
          <cell r="C1888" t="str">
            <v>_____ INCH POTABLE WATER PIPE, FITTINGS AND COUPLINGS WITH CLASS _____ BACKFILL</v>
          </cell>
          <cell r="D1888" t="str">
            <v>FOOT</v>
          </cell>
          <cell r="E1888">
            <v>1</v>
          </cell>
          <cell r="F1888" t="str">
            <v>EART</v>
          </cell>
        </row>
        <row r="1889">
          <cell r="A1889" t="str">
            <v>1140-0145000F - _____ INCH POTABLE WATER PIPE, FITTINGS &amp; COUPLINGS WITH RESTRAINED JOINTS AND CLASS _____ BACKFILL</v>
          </cell>
          <cell r="B1889" t="str">
            <v>1140-0145000F</v>
          </cell>
          <cell r="C1889" t="str">
            <v>_____ INCH POTABLE WATER PIPE, FITTINGS &amp; COUPLINGS WITH RESTRAINED JOINTS AND CLASS _____ BACKFILL</v>
          </cell>
          <cell r="D1889" t="str">
            <v>FOOT</v>
          </cell>
          <cell r="E1889">
            <v>1</v>
          </cell>
          <cell r="F1889" t="str">
            <v>EART</v>
          </cell>
        </row>
        <row r="1890">
          <cell r="A1890" t="str">
            <v>1140-0190000K - EXTRA TRENCH EXCAVATION WITH CLASS _____ BACKFILL</v>
          </cell>
          <cell r="B1890" t="str">
            <v>1140-0190000K</v>
          </cell>
          <cell r="C1890" t="str">
            <v>EXTRA TRENCH EXCAVATION WITH CLASS _____ BACKFILL</v>
          </cell>
          <cell r="D1890" t="str">
            <v>CUYD</v>
          </cell>
          <cell r="E1890">
            <v>1</v>
          </cell>
          <cell r="F1890" t="str">
            <v>EART</v>
          </cell>
        </row>
        <row r="1891">
          <cell r="A1891" t="str">
            <v>1140-0195000E - BLOWOFF ASSEMBLY, _____ INCH</v>
          </cell>
          <cell r="B1891" t="str">
            <v>1140-0195000E</v>
          </cell>
          <cell r="C1891" t="str">
            <v>BLOWOFF ASSEMBLY, _____ INCH</v>
          </cell>
          <cell r="D1891" t="str">
            <v>EACH</v>
          </cell>
          <cell r="E1891">
            <v>1</v>
          </cell>
          <cell r="F1891" t="str">
            <v>EART</v>
          </cell>
        </row>
        <row r="1892">
          <cell r="A1892" t="str">
            <v>1140-0300000E - ____ INCH CONNECTION TO ____  INCH EXISTING MAIN</v>
          </cell>
          <cell r="B1892" t="str">
            <v>1140-0300000E</v>
          </cell>
          <cell r="C1892" t="str">
            <v>____ INCH CONNECTION TO ____  INCH EXISTING MAIN</v>
          </cell>
          <cell r="D1892" t="str">
            <v>EACH</v>
          </cell>
          <cell r="E1892">
            <v>1</v>
          </cell>
          <cell r="F1892" t="str">
            <v>EART</v>
          </cell>
        </row>
        <row r="1893">
          <cell r="A1893" t="str">
            <v>1140-0400000F - _____ INCH DUCTILE IRON PIPE WITH CLASS _____ BACKFILL</v>
          </cell>
          <cell r="B1893" t="str">
            <v>1140-0400000F</v>
          </cell>
          <cell r="C1893" t="str">
            <v>_____ INCH DUCTILE IRON PIPE WITH CLASS _____ BACKFILL</v>
          </cell>
          <cell r="D1893" t="str">
            <v>FOOT</v>
          </cell>
          <cell r="E1893">
            <v>1</v>
          </cell>
          <cell r="F1893" t="str">
            <v>EART</v>
          </cell>
        </row>
        <row r="1894">
          <cell r="A1894" t="str">
            <v>1140-0500000F  - _____ INCH DUCTILE IRON PIPE WITH RESTRAINED JOINTS AND CLASS _____ BACKFILL</v>
          </cell>
          <cell r="B1894" t="str">
            <v xml:space="preserve">1140-0500000F </v>
          </cell>
          <cell r="C1894" t="str">
            <v>_____ INCH DUCTILE IRON PIPE WITH RESTRAINED JOINTS AND CLASS _____ BACKFILL</v>
          </cell>
          <cell r="D1894" t="str">
            <v>FOOT</v>
          </cell>
          <cell r="E1894">
            <v>1</v>
          </cell>
          <cell r="F1894" t="str">
            <v>EART</v>
          </cell>
        </row>
        <row r="1895">
          <cell r="A1895" t="str">
            <v>1140-0610000E - DUCTILE IRON PIPE TEES, _____ INCH</v>
          </cell>
          <cell r="B1895" t="str">
            <v>1140-0610000E</v>
          </cell>
          <cell r="C1895" t="str">
            <v>DUCTILE IRON PIPE TEES, _____ INCH</v>
          </cell>
          <cell r="D1895" t="str">
            <v>EACH</v>
          </cell>
          <cell r="E1895">
            <v>1</v>
          </cell>
          <cell r="F1895" t="str">
            <v>EART</v>
          </cell>
        </row>
        <row r="1896">
          <cell r="A1896" t="str">
            <v>1140-0620000E - DUCTILE IRON PIPE WYES, _____ INCH</v>
          </cell>
          <cell r="B1896" t="str">
            <v>1140-0620000E</v>
          </cell>
          <cell r="C1896" t="str">
            <v>DUCTILE IRON PIPE WYES, _____ INCH</v>
          </cell>
          <cell r="D1896" t="str">
            <v>EACH</v>
          </cell>
          <cell r="E1896">
            <v>1</v>
          </cell>
          <cell r="F1896" t="str">
            <v>EART</v>
          </cell>
        </row>
        <row r="1897">
          <cell r="A1897" t="str">
            <v>1140-0630000E - DUCTILE IRON PIPE SLIP JOINTS, _____ INCH</v>
          </cell>
          <cell r="B1897" t="str">
            <v>1140-0630000E</v>
          </cell>
          <cell r="C1897" t="str">
            <v>DUCTILE IRON PIPE SLIP JOINTS, _____ INCH</v>
          </cell>
          <cell r="D1897" t="str">
            <v>EACH</v>
          </cell>
          <cell r="E1897">
            <v>1</v>
          </cell>
          <cell r="F1897" t="str">
            <v>EART</v>
          </cell>
        </row>
        <row r="1898">
          <cell r="A1898" t="str">
            <v>1140-0640000E - DUCTILE IRON PIPE CROSS, _____ INCH</v>
          </cell>
          <cell r="B1898" t="str">
            <v>1140-0640000E</v>
          </cell>
          <cell r="C1898" t="str">
            <v>DUCTILE IRON PIPE CROSS, _____ INCH</v>
          </cell>
          <cell r="D1898" t="str">
            <v>EACH</v>
          </cell>
          <cell r="E1898">
            <v>1</v>
          </cell>
          <cell r="F1898" t="str">
            <v>EART</v>
          </cell>
        </row>
        <row r="1899">
          <cell r="A1899" t="str">
            <v>1140-0650000E - DUCTILE IRON PIPE BEND, _____ INCH</v>
          </cell>
          <cell r="B1899" t="str">
            <v>1140-0650000E</v>
          </cell>
          <cell r="C1899" t="str">
            <v>DUCTILE IRON PIPE BEND, _____ INCH</v>
          </cell>
          <cell r="D1899" t="str">
            <v>EACH</v>
          </cell>
          <cell r="E1899">
            <v>1</v>
          </cell>
          <cell r="F1899" t="str">
            <v>EART</v>
          </cell>
        </row>
        <row r="1900">
          <cell r="A1900" t="str">
            <v>1140-0660000E - DUCTILE IRON PIPE COUPLING, _____ INCH</v>
          </cell>
          <cell r="B1900" t="str">
            <v>1140-0660000E</v>
          </cell>
          <cell r="C1900" t="str">
            <v>DUCTILE IRON PIPE COUPLING, _____ INCH</v>
          </cell>
          <cell r="D1900" t="str">
            <v>EACH</v>
          </cell>
          <cell r="E1900">
            <v>1</v>
          </cell>
          <cell r="F1900" t="str">
            <v>EART</v>
          </cell>
        </row>
        <row r="1901">
          <cell r="A1901" t="str">
            <v>1140-0670000E - DUCTILE IRON PIPE REDUCER, _____ INCH</v>
          </cell>
          <cell r="B1901" t="str">
            <v>1140-0670000E</v>
          </cell>
          <cell r="C1901" t="str">
            <v>DUCTILE IRON PIPE REDUCER, _____ INCH</v>
          </cell>
          <cell r="D1901" t="str">
            <v>EACH</v>
          </cell>
          <cell r="E1901">
            <v>1</v>
          </cell>
          <cell r="F1901" t="str">
            <v>EART</v>
          </cell>
        </row>
        <row r="1902">
          <cell r="A1902" t="str">
            <v>1150-0100000E - _____ INCH _____ VALVE</v>
          </cell>
          <cell r="B1902" t="str">
            <v>1150-0100000E</v>
          </cell>
          <cell r="C1902" t="str">
            <v>_____ INCH _____ VALVE</v>
          </cell>
          <cell r="D1902" t="str">
            <v>EACH</v>
          </cell>
          <cell r="E1902">
            <v>1</v>
          </cell>
          <cell r="F1902" t="str">
            <v>EART</v>
          </cell>
        </row>
        <row r="1903">
          <cell r="A1903" t="str">
            <v>1150-0200000E - _____ INCH _____ VALVE WITH _____ ACTUATOR</v>
          </cell>
          <cell r="B1903" t="str">
            <v>1150-0200000E</v>
          </cell>
          <cell r="C1903" t="str">
            <v>_____ INCH _____ VALVE WITH _____ ACTUATOR</v>
          </cell>
          <cell r="D1903" t="str">
            <v>EACH</v>
          </cell>
          <cell r="E1903">
            <v>1</v>
          </cell>
          <cell r="F1903" t="str">
            <v>EART</v>
          </cell>
        </row>
        <row r="1904">
          <cell r="A1904" t="str">
            <v>1150-0300000E - _____ INCH _____ CHECK VALVE</v>
          </cell>
          <cell r="B1904" t="str">
            <v>1150-0300000E</v>
          </cell>
          <cell r="C1904" t="str">
            <v>_____ INCH _____ CHECK VALVE</v>
          </cell>
          <cell r="D1904" t="str">
            <v>EACH</v>
          </cell>
          <cell r="E1904">
            <v>1</v>
          </cell>
          <cell r="F1904" t="str">
            <v>EART</v>
          </cell>
        </row>
        <row r="1905">
          <cell r="A1905" t="str">
            <v>1150-0400000E - _____ INCH _____ BACKFLOW PREVENTION ASSEMBLY</v>
          </cell>
          <cell r="B1905" t="str">
            <v>1150-0400000E</v>
          </cell>
          <cell r="C1905" t="str">
            <v>_____ INCH _____ BACKFLOW PREVENTION ASSEMBLY</v>
          </cell>
          <cell r="D1905" t="str">
            <v>EACH</v>
          </cell>
          <cell r="E1905">
            <v>1</v>
          </cell>
          <cell r="F1905" t="str">
            <v>EART</v>
          </cell>
        </row>
        <row r="1906">
          <cell r="A1906" t="str">
            <v>1150-0500000E - _____ INCH HYDRAULICALLY OPERATED VALVE</v>
          </cell>
          <cell r="B1906" t="str">
            <v>1150-0500000E</v>
          </cell>
          <cell r="C1906" t="str">
            <v>_____ INCH HYDRAULICALLY OPERATED VALVE</v>
          </cell>
          <cell r="D1906" t="str">
            <v>EACH</v>
          </cell>
          <cell r="E1906">
            <v>1</v>
          </cell>
          <cell r="F1906" t="str">
            <v>EART</v>
          </cell>
        </row>
        <row r="1907">
          <cell r="A1907" t="str">
            <v>1150-0600000E - _____ INCH COMBINATION AIR RELEASE / AIR VACUUM VALVE ASSEMBLY</v>
          </cell>
          <cell r="B1907" t="str">
            <v>1150-0600000E</v>
          </cell>
          <cell r="C1907" t="str">
            <v>_____ INCH COMBINATION AIR RELEASE / AIR VACUUM VALVE ASSEMBLY</v>
          </cell>
          <cell r="D1907" t="str">
            <v>EACH</v>
          </cell>
          <cell r="E1907">
            <v>1</v>
          </cell>
          <cell r="F1907" t="str">
            <v>EART</v>
          </cell>
        </row>
        <row r="1908">
          <cell r="A1908" t="str">
            <v>1150-0700000E - _____ INCH TAPPING SLEEVE AND _____ INCH VALVE ASSEMBLY</v>
          </cell>
          <cell r="B1908" t="str">
            <v>1150-0700000E</v>
          </cell>
          <cell r="C1908" t="str">
            <v>_____ INCH TAPPING SLEEVE AND _____ INCH VALVE ASSEMBLY</v>
          </cell>
          <cell r="D1908" t="str">
            <v>EACH</v>
          </cell>
          <cell r="E1908">
            <v>1</v>
          </cell>
          <cell r="F1908" t="str">
            <v>EART</v>
          </cell>
        </row>
        <row r="1909">
          <cell r="A1909" t="str">
            <v>1160-0100000E - HYDRANT ASSEMBLIES</v>
          </cell>
          <cell r="B1909" t="str">
            <v>1160-0100000E</v>
          </cell>
          <cell r="C1909" t="str">
            <v>HYDRANT ASSEMBLIES</v>
          </cell>
          <cell r="D1909" t="str">
            <v>EACH</v>
          </cell>
          <cell r="E1909">
            <v>1</v>
          </cell>
          <cell r="F1909" t="str">
            <v>EART</v>
          </cell>
        </row>
        <row r="1910">
          <cell r="A1910" t="str">
            <v>1160-0101000E - RESETTING EXISTING HYDRANTS</v>
          </cell>
          <cell r="B1910" t="str">
            <v>1160-0101000E</v>
          </cell>
          <cell r="C1910" t="str">
            <v>RESETTING EXISTING HYDRANTS</v>
          </cell>
          <cell r="D1910" t="str">
            <v>EACH</v>
          </cell>
          <cell r="E1910">
            <v>1</v>
          </cell>
          <cell r="F1910" t="str">
            <v>EART</v>
          </cell>
        </row>
        <row r="1911">
          <cell r="A1911" t="str">
            <v>1160-0102000E - MOVING EXISTING HYDRANTS</v>
          </cell>
          <cell r="B1911" t="str">
            <v>1160-0102000E</v>
          </cell>
          <cell r="C1911" t="str">
            <v>MOVING EXISTING HYDRANTS</v>
          </cell>
          <cell r="D1911" t="str">
            <v>EACH</v>
          </cell>
          <cell r="E1911">
            <v>1</v>
          </cell>
          <cell r="F1911" t="str">
            <v>EART</v>
          </cell>
        </row>
        <row r="1912">
          <cell r="A1912" t="str">
            <v>1160-0103000E - RECONNECTING EXISTING HYDRANTS</v>
          </cell>
          <cell r="B1912" t="str">
            <v>1160-0103000E</v>
          </cell>
          <cell r="C1912" t="str">
            <v>RECONNECTING EXISTING HYDRANTS</v>
          </cell>
          <cell r="D1912" t="str">
            <v>EACH</v>
          </cell>
          <cell r="E1912">
            <v>1</v>
          </cell>
          <cell r="F1912" t="str">
            <v>EART</v>
          </cell>
        </row>
        <row r="1913">
          <cell r="A1913" t="str">
            <v>1160-0105000E - HYDRANT EXTENSIONS</v>
          </cell>
          <cell r="B1913" t="str">
            <v>1160-0105000E</v>
          </cell>
          <cell r="C1913" t="str">
            <v>HYDRANT EXTENSIONS</v>
          </cell>
          <cell r="D1913" t="str">
            <v>EACH</v>
          </cell>
          <cell r="E1913">
            <v>1</v>
          </cell>
          <cell r="F1913" t="str">
            <v>EART</v>
          </cell>
        </row>
        <row r="1914">
          <cell r="A1914" t="str">
            <v>1170-0103000F - _____ INCH WATER SERVICE CONNECTION PIPING</v>
          </cell>
          <cell r="B1914" t="str">
            <v>1170-0103000F</v>
          </cell>
          <cell r="C1914" t="str">
            <v>_____ INCH WATER SERVICE CONNECTION PIPING</v>
          </cell>
          <cell r="D1914" t="str">
            <v>FOOT</v>
          </cell>
          <cell r="E1914">
            <v>1</v>
          </cell>
          <cell r="F1914" t="str">
            <v>EART</v>
          </cell>
        </row>
        <row r="1915">
          <cell r="A1915" t="str">
            <v>1170-0104000E - RECONNECTING EXISTING WATER SERVICES, 3/4 INCH</v>
          </cell>
          <cell r="B1915" t="str">
            <v>1170-0104000E</v>
          </cell>
          <cell r="C1915" t="str">
            <v>RECONNECTING EXISTING WATER SERVICES, 3/4 INCH</v>
          </cell>
          <cell r="D1915" t="str">
            <v>EACH</v>
          </cell>
          <cell r="E1915">
            <v>1</v>
          </cell>
          <cell r="F1915" t="str">
            <v>EART</v>
          </cell>
        </row>
        <row r="1916">
          <cell r="A1916" t="str">
            <v>1170-0105000E - RECONNECTING EXISTING WATER SERVICES, 1 INCH</v>
          </cell>
          <cell r="B1916" t="str">
            <v>1170-0105000E</v>
          </cell>
          <cell r="C1916" t="str">
            <v>RECONNECTING EXISTING WATER SERVICES, 1 INCH</v>
          </cell>
          <cell r="D1916" t="str">
            <v>EACH</v>
          </cell>
          <cell r="E1916">
            <v>1</v>
          </cell>
          <cell r="F1916" t="str">
            <v>EART</v>
          </cell>
        </row>
        <row r="1917">
          <cell r="A1917" t="str">
            <v>1170-0106000E - RECONNECTING EXISTING WATER SERVICES, 1-1/2 INCH</v>
          </cell>
          <cell r="B1917" t="str">
            <v>1170-0106000E</v>
          </cell>
          <cell r="C1917" t="str">
            <v>RECONNECTING EXISTING WATER SERVICES, 1-1/2 INCH</v>
          </cell>
          <cell r="D1917" t="str">
            <v>EACH</v>
          </cell>
          <cell r="E1917">
            <v>1</v>
          </cell>
          <cell r="F1917" t="str">
            <v>EART</v>
          </cell>
        </row>
        <row r="1918">
          <cell r="A1918" t="str">
            <v>1170-0107000E - RECONNECTING EXISTING WATER SERVICES, 2 INCH</v>
          </cell>
          <cell r="B1918" t="str">
            <v>1170-0107000E</v>
          </cell>
          <cell r="C1918" t="str">
            <v>RECONNECTING EXISTING WATER SERVICES, 2 INCH</v>
          </cell>
          <cell r="D1918" t="str">
            <v>EACH</v>
          </cell>
          <cell r="E1918">
            <v>1</v>
          </cell>
          <cell r="F1918" t="str">
            <v>EART</v>
          </cell>
        </row>
        <row r="1919">
          <cell r="A1919" t="str">
            <v>1170-0108000E - WATER SAMPLING STATIONS</v>
          </cell>
          <cell r="B1919" t="str">
            <v>1170-0108000E</v>
          </cell>
          <cell r="C1919" t="str">
            <v>WATER SAMPLING STATIONS</v>
          </cell>
          <cell r="D1919" t="str">
            <v>EACH</v>
          </cell>
          <cell r="E1919">
            <v>1</v>
          </cell>
          <cell r="F1919" t="str">
            <v>EART</v>
          </cell>
        </row>
        <row r="1920">
          <cell r="A1920" t="str">
            <v>1170-0109000F - _____ INCH _____ WATER SERVICE LINE</v>
          </cell>
          <cell r="B1920" t="str">
            <v>1170-0109000F</v>
          </cell>
          <cell r="C1920" t="str">
            <v>_____ INCH _____ WATER SERVICE LINE</v>
          </cell>
          <cell r="D1920" t="str">
            <v>FOOT</v>
          </cell>
          <cell r="E1920">
            <v>1</v>
          </cell>
          <cell r="F1920" t="str">
            <v>EART</v>
          </cell>
        </row>
        <row r="1921">
          <cell r="A1921" t="str">
            <v>1170-0110000E - _____ INCH WATER METER ASSEMBLY</v>
          </cell>
          <cell r="B1921" t="str">
            <v>1170-0110000E</v>
          </cell>
          <cell r="C1921" t="str">
            <v>_____ INCH WATER METER ASSEMBLY</v>
          </cell>
          <cell r="D1921" t="str">
            <v>EACH</v>
          </cell>
          <cell r="E1921">
            <v>1</v>
          </cell>
          <cell r="F1921" t="str">
            <v>EART</v>
          </cell>
        </row>
        <row r="1922">
          <cell r="A1922" t="str">
            <v>1170-0111000E - RELOCATE _____ INCH WATER METER ASSEMBLY</v>
          </cell>
          <cell r="B1922" t="str">
            <v>1170-0111000E</v>
          </cell>
          <cell r="C1922" t="str">
            <v>RELOCATE _____ INCH WATER METER ASSEMBLY</v>
          </cell>
          <cell r="D1922" t="str">
            <v>EACH</v>
          </cell>
          <cell r="E1922">
            <v>1</v>
          </cell>
          <cell r="F1922" t="str">
            <v>EART</v>
          </cell>
        </row>
        <row r="1923">
          <cell r="A1923" t="str">
            <v>1210-0100000A - QUALITY CONTROL PLAN</v>
          </cell>
          <cell r="B1923" t="str">
            <v>1210-0100000A</v>
          </cell>
          <cell r="C1923" t="str">
            <v>QUALITY CONTROL PLAN</v>
          </cell>
          <cell r="D1923" t="str">
            <v>LS</v>
          </cell>
          <cell r="E1923">
            <v>2</v>
          </cell>
          <cell r="F1923" t="str">
            <v>REIN</v>
          </cell>
          <cell r="G1923" t="str">
            <v>Stand-Alone Special Provision</v>
          </cell>
        </row>
        <row r="1924">
          <cell r="A1924" t="str">
            <v>1215-0100000A - LOCATE NEAR SURFACE METAL</v>
          </cell>
          <cell r="B1924" t="str">
            <v>1215-0100000A</v>
          </cell>
          <cell r="C1924" t="str">
            <v>LOCATE NEAR SURFACE METAL</v>
          </cell>
          <cell r="D1924" t="str">
            <v>LS</v>
          </cell>
          <cell r="E1924">
            <v>2</v>
          </cell>
          <cell r="F1924" t="str">
            <v>REIN</v>
          </cell>
          <cell r="G1924" t="str">
            <v>Stand-Alone Special Provision</v>
          </cell>
        </row>
        <row r="1925">
          <cell r="A1925" t="str">
            <v>1215-0301000E - REMOVE NON-ESSENTIAL NEAR SURFACE METAL</v>
          </cell>
          <cell r="B1925" t="str">
            <v>1215-0301000E</v>
          </cell>
          <cell r="C1925" t="str">
            <v>REMOVE NON-ESSENTIAL NEAR SURFACE METAL</v>
          </cell>
          <cell r="D1925" t="str">
            <v>EACH</v>
          </cell>
          <cell r="E1925">
            <v>2</v>
          </cell>
          <cell r="F1925" t="str">
            <v>REIN</v>
          </cell>
          <cell r="G1925" t="str">
            <v>Stand-Alone Special Provision</v>
          </cell>
        </row>
        <row r="1926">
          <cell r="A1926" t="str">
            <v>1220-0100000E - REPAIR DAMAGED REINFORCING BARS</v>
          </cell>
          <cell r="B1926" t="str">
            <v>1220-0100000E</v>
          </cell>
          <cell r="C1926" t="str">
            <v>REPAIR DAMAGED REINFORCING BARS</v>
          </cell>
          <cell r="D1926" t="str">
            <v>EACH</v>
          </cell>
          <cell r="E1926">
            <v>2</v>
          </cell>
          <cell r="F1926" t="str">
            <v>REIN</v>
          </cell>
          <cell r="G1926" t="str">
            <v>Stand-Alone Special Provision</v>
          </cell>
          <cell r="H1926">
            <v>500</v>
          </cell>
        </row>
        <row r="1927">
          <cell r="A1927" t="str">
            <v>1235-0200000A - LOCATE DAMAGED CONCRETE</v>
          </cell>
          <cell r="B1927" t="str">
            <v>1235-0200000A</v>
          </cell>
          <cell r="C1927" t="str">
            <v>LOCATE DAMAGED CONCRETE</v>
          </cell>
          <cell r="D1927" t="str">
            <v>SQFT</v>
          </cell>
          <cell r="E1927">
            <v>2</v>
          </cell>
          <cell r="F1927" t="str">
            <v>REIN</v>
          </cell>
          <cell r="G1927" t="str">
            <v>Stand-Alone Special Provision</v>
          </cell>
          <cell r="H1927">
            <v>20</v>
          </cell>
        </row>
        <row r="1928">
          <cell r="A1928" t="str">
            <v>1235-0400000J - REPAIR DAMAGED CONCRETE</v>
          </cell>
          <cell r="B1928" t="str">
            <v>1235-0400000J</v>
          </cell>
          <cell r="C1928" t="str">
            <v>REPAIR DAMAGED CONCRETE</v>
          </cell>
          <cell r="D1928" t="str">
            <v>SQYD</v>
          </cell>
          <cell r="E1928">
            <v>2</v>
          </cell>
          <cell r="F1928" t="str">
            <v>REIN</v>
          </cell>
          <cell r="G1928" t="str">
            <v>Stand-Alone Special Provision</v>
          </cell>
          <cell r="H1928">
            <v>2000</v>
          </cell>
        </row>
        <row r="1929">
          <cell r="A1929" t="str">
            <v>1235-0501000J - MORTAR BUILDUP ON SHALLOW REBAR</v>
          </cell>
          <cell r="B1929" t="str">
            <v>1235-0501000J</v>
          </cell>
          <cell r="C1929" t="str">
            <v>MORTAR BUILDUP ON SHALLOW REBAR</v>
          </cell>
          <cell r="D1929" t="str">
            <v>SQYD</v>
          </cell>
          <cell r="E1929">
            <v>2</v>
          </cell>
          <cell r="F1929" t="str">
            <v>REIN</v>
          </cell>
          <cell r="G1929" t="str">
            <v>Stand-Alone Special Provision</v>
          </cell>
          <cell r="H1929">
            <v>2000</v>
          </cell>
        </row>
        <row r="1930">
          <cell r="A1930" t="str">
            <v>1235-0600000J - RESIN BUILDUP ON SHALLOW REBAR</v>
          </cell>
          <cell r="B1930" t="str">
            <v>1235-0600000J</v>
          </cell>
          <cell r="C1930" t="str">
            <v>RESIN BUILDUP ON SHALLOW REBAR</v>
          </cell>
          <cell r="D1930" t="str">
            <v>SQYD</v>
          </cell>
          <cell r="E1930">
            <v>2</v>
          </cell>
          <cell r="F1930" t="str">
            <v>REIN</v>
          </cell>
          <cell r="G1930" t="str">
            <v>Stand-Alone Special Provision</v>
          </cell>
          <cell r="H1930">
            <v>1500</v>
          </cell>
        </row>
        <row r="1931">
          <cell r="A1931" t="str">
            <v>1235-0700000J - REPAIR SURFACE DEFECTS</v>
          </cell>
          <cell r="B1931" t="str">
            <v>1235-0700000J</v>
          </cell>
          <cell r="C1931" t="str">
            <v>REPAIR SURFACE DEFECTS</v>
          </cell>
          <cell r="D1931" t="str">
            <v>SQYD</v>
          </cell>
          <cell r="E1931">
            <v>2</v>
          </cell>
          <cell r="F1931" t="str">
            <v>REIN</v>
          </cell>
          <cell r="G1931" t="str">
            <v>Stand-Alone Special Provision</v>
          </cell>
        </row>
        <row r="1932">
          <cell r="A1932" t="str">
            <v>1240-0101000E - REFERENCE CELLS</v>
          </cell>
          <cell r="B1932" t="str">
            <v>1240-0101000E</v>
          </cell>
          <cell r="C1932" t="str">
            <v>REFERENCE CELLS</v>
          </cell>
          <cell r="D1932" t="str">
            <v>EACH</v>
          </cell>
          <cell r="E1932">
            <v>2</v>
          </cell>
          <cell r="F1932" t="str">
            <v>REIN</v>
          </cell>
          <cell r="G1932" t="str">
            <v>Stand-Alone Special Provision</v>
          </cell>
        </row>
        <row r="1933">
          <cell r="A1933" t="str">
            <v>1245-0100000A - BASIC CONTINUITY CHECK</v>
          </cell>
          <cell r="B1933" t="str">
            <v>1245-0100000A</v>
          </cell>
          <cell r="C1933" t="str">
            <v>BASIC CONTINUITY CHECK</v>
          </cell>
          <cell r="D1933" t="str">
            <v>LS</v>
          </cell>
          <cell r="E1933">
            <v>2</v>
          </cell>
          <cell r="F1933" t="str">
            <v>REIN</v>
          </cell>
          <cell r="G1933" t="str">
            <v>Stand-Alone Special Provision</v>
          </cell>
        </row>
        <row r="1934">
          <cell r="A1934" t="str">
            <v>1245-0200000E - ADDITIONAL CONTINUITY CHECK</v>
          </cell>
          <cell r="B1934" t="str">
            <v>1245-0200000E</v>
          </cell>
          <cell r="C1934" t="str">
            <v>ADDITIONAL CONTINUITY CHECK</v>
          </cell>
          <cell r="D1934" t="str">
            <v>EACH</v>
          </cell>
          <cell r="E1934">
            <v>2</v>
          </cell>
          <cell r="F1934" t="str">
            <v>REIN</v>
          </cell>
          <cell r="G1934" t="str">
            <v>Stand-Alone Special Provision</v>
          </cell>
        </row>
        <row r="1935">
          <cell r="A1935" t="str">
            <v>1245-0300000E - EXCAVATE FOR CONTINUITY WELDS</v>
          </cell>
          <cell r="B1935" t="str">
            <v>1245-0300000E</v>
          </cell>
          <cell r="C1935" t="str">
            <v>EXCAVATE FOR CONTINUITY WELDS</v>
          </cell>
          <cell r="D1935" t="str">
            <v>EACH</v>
          </cell>
          <cell r="E1935">
            <v>2</v>
          </cell>
          <cell r="F1935" t="str">
            <v>REIN</v>
          </cell>
          <cell r="G1935" t="str">
            <v>Stand-Alone Special Provision</v>
          </cell>
        </row>
        <row r="1936">
          <cell r="A1936" t="str">
            <v>1245-0400000E - ESTABLISH CONTINUITY</v>
          </cell>
          <cell r="B1936" t="str">
            <v>1245-0400000E</v>
          </cell>
          <cell r="C1936" t="str">
            <v>ESTABLISH CONTINUITY</v>
          </cell>
          <cell r="D1936" t="str">
            <v>EACH</v>
          </cell>
          <cell r="E1936">
            <v>2</v>
          </cell>
          <cell r="F1936" t="str">
            <v>REIN</v>
          </cell>
          <cell r="G1936" t="str">
            <v>Stand-Alone Special Provision</v>
          </cell>
        </row>
        <row r="1937">
          <cell r="A1937" t="str">
            <v>1245-0500000E - REBAR TERMINALS</v>
          </cell>
          <cell r="B1937" t="str">
            <v>1245-0500000E</v>
          </cell>
          <cell r="C1937" t="str">
            <v>REBAR TERMINALS</v>
          </cell>
          <cell r="D1937" t="str">
            <v>EACH</v>
          </cell>
          <cell r="E1937">
            <v>2</v>
          </cell>
          <cell r="F1937" t="str">
            <v>REIN</v>
          </cell>
          <cell r="G1937" t="str">
            <v>Stand-Alone Special Provision</v>
          </cell>
        </row>
        <row r="1938">
          <cell r="A1938" t="str">
            <v>1260-0050000E - INSTALL ANODE TERMINAL PLATES</v>
          </cell>
          <cell r="B1938" t="str">
            <v>1260-0050000E</v>
          </cell>
          <cell r="C1938" t="str">
            <v>INSTALL ANODE TERMINAL PLATES</v>
          </cell>
          <cell r="D1938" t="str">
            <v>EACH</v>
          </cell>
          <cell r="E1938">
            <v>2</v>
          </cell>
          <cell r="F1938" t="str">
            <v>REIN</v>
          </cell>
          <cell r="G1938" t="str">
            <v>Stand-Alone Special Provision</v>
          </cell>
        </row>
        <row r="1939">
          <cell r="A1939" t="str">
            <v>1260-0060000A - PREPARE ANODE SURFACES</v>
          </cell>
          <cell r="B1939" t="str">
            <v>1260-0060000A</v>
          </cell>
          <cell r="C1939" t="str">
            <v>PREPARE ANODE SURFACES</v>
          </cell>
          <cell r="D1939" t="str">
            <v>LS</v>
          </cell>
          <cell r="E1939">
            <v>2</v>
          </cell>
          <cell r="F1939" t="str">
            <v>REIN</v>
          </cell>
          <cell r="G1939" t="str">
            <v>Stand-Alone Special Provision</v>
          </cell>
        </row>
        <row r="1940">
          <cell r="A1940" t="str">
            <v>1260-0100000A - INSTALL ZINC ANODES</v>
          </cell>
          <cell r="B1940" t="str">
            <v>1260-0100000A</v>
          </cell>
          <cell r="C1940" t="str">
            <v>INSTALL ZINC ANODES</v>
          </cell>
          <cell r="D1940" t="str">
            <v>EACH</v>
          </cell>
          <cell r="E1940">
            <v>2</v>
          </cell>
          <cell r="F1940" t="str">
            <v>REIN</v>
          </cell>
          <cell r="G1940" t="str">
            <v>Stand-Alone Special Provision</v>
          </cell>
          <cell r="H1940">
            <v>500</v>
          </cell>
        </row>
        <row r="1941">
          <cell r="A1941" t="str">
            <v xml:space="preserve">1270-0101000A - INSTALL CATHODIC PROTECTION SYSTEM WIRING </v>
          </cell>
          <cell r="B1941" t="str">
            <v>1270-0101000A</v>
          </cell>
          <cell r="C1941" t="str">
            <v xml:space="preserve">INSTALL CATHODIC PROTECTION SYSTEM WIRING </v>
          </cell>
          <cell r="D1941" t="str">
            <v>LS</v>
          </cell>
          <cell r="E1941">
            <v>2</v>
          </cell>
          <cell r="F1941" t="str">
            <v>REIN</v>
          </cell>
          <cell r="G1941" t="str">
            <v>Stand-Alone Special Provision</v>
          </cell>
        </row>
        <row r="1942">
          <cell r="A1942" t="str">
            <v>1280-0101000A - INSTALL POWER AND COMMUNICATIONS</v>
          </cell>
          <cell r="B1942" t="str">
            <v>1280-0101000A</v>
          </cell>
          <cell r="C1942" t="str">
            <v>INSTALL POWER AND COMMUNICATIONS</v>
          </cell>
          <cell r="D1942" t="str">
            <v>LS</v>
          </cell>
          <cell r="E1942">
            <v>2</v>
          </cell>
          <cell r="F1942" t="str">
            <v>REIN</v>
          </cell>
          <cell r="G1942" t="str">
            <v>Stand-Alone Special Provision</v>
          </cell>
        </row>
        <row r="1943">
          <cell r="A1943" t="str">
            <v>1285-0100000A - PROVIDE CP CABINETS, RISERS AND WEATHER EQUIPMENT</v>
          </cell>
          <cell r="B1943" t="str">
            <v>1285-0100000A</v>
          </cell>
          <cell r="C1943" t="str">
            <v>PROVIDE CP CABINETS, RISERS AND WEATHER EQUIPMENT</v>
          </cell>
          <cell r="D1943" t="str">
            <v>LS</v>
          </cell>
          <cell r="E1943">
            <v>2</v>
          </cell>
          <cell r="F1943" t="str">
            <v>REIN</v>
          </cell>
          <cell r="G1943" t="str">
            <v>Stand-Alone Special Provision</v>
          </cell>
        </row>
        <row r="1944">
          <cell r="A1944" t="str">
            <v>9400-0010200A - RAILROAD PROTECTIVE COSTS</v>
          </cell>
          <cell r="B1944" t="str">
            <v>9400-0010200A</v>
          </cell>
          <cell r="C1944" t="str">
            <v>RAILROAD PROTECTIVE COSTS</v>
          </cell>
          <cell r="D1944" t="str">
            <v>LS</v>
          </cell>
          <cell r="E1944" t="str">
            <v>N/A</v>
          </cell>
          <cell r="F1944" t="str">
            <v>N/A</v>
          </cell>
        </row>
        <row r="1945">
          <cell r="A1945" t="str">
            <v>9400-0010300A - OTHER RAILROAD COSTS</v>
          </cell>
          <cell r="B1945" t="str">
            <v>9400-0010300A</v>
          </cell>
          <cell r="C1945" t="str">
            <v>OTHER RAILROAD COSTS</v>
          </cell>
          <cell r="D1945" t="str">
            <v>LS</v>
          </cell>
          <cell r="E1945" t="str">
            <v>N/A</v>
          </cell>
          <cell r="F1945" t="str">
            <v>N/A</v>
          </cell>
        </row>
        <row r="1946">
          <cell r="A1946" t="str">
            <v>9400-0011000A - STATISTICAL ASPHALT BONUS</v>
          </cell>
          <cell r="B1946" t="str">
            <v>9400-0011000A</v>
          </cell>
          <cell r="C1946" t="str">
            <v>STATISTICAL ASPHALT BONUS</v>
          </cell>
          <cell r="D1946" t="str">
            <v>LS</v>
          </cell>
          <cell r="E1946" t="str">
            <v>N/A</v>
          </cell>
          <cell r="F1946" t="str">
            <v>N/A</v>
          </cell>
        </row>
        <row r="1947">
          <cell r="A1947" t="str">
            <v>9400-0011100A - STATISTICAL PCC BONUS</v>
          </cell>
          <cell r="B1947" t="str">
            <v>9400-0011100A</v>
          </cell>
          <cell r="C1947" t="str">
            <v>STATISTICAL PCC BONUS</v>
          </cell>
          <cell r="D1947" t="str">
            <v>LS</v>
          </cell>
          <cell r="E1947" t="str">
            <v>N/A</v>
          </cell>
          <cell r="F1947" t="str">
            <v>N/A</v>
          </cell>
        </row>
        <row r="1948">
          <cell r="A1948" t="str">
            <v>9400-0011200A - PCC SMOOTHNESS BONUS</v>
          </cell>
          <cell r="B1948" t="str">
            <v>9400-0011200A</v>
          </cell>
          <cell r="C1948" t="str">
            <v>PCC SMOOTHNESS BONUS</v>
          </cell>
          <cell r="D1948" t="str">
            <v>LS</v>
          </cell>
          <cell r="E1948" t="str">
            <v>N/A</v>
          </cell>
          <cell r="F1948" t="str">
            <v>N/A</v>
          </cell>
        </row>
        <row r="1949">
          <cell r="A1949" t="str">
            <v>9400-0011300A - AC SMOOTHNESS BONUS</v>
          </cell>
          <cell r="B1949" t="str">
            <v>9400-0011300A</v>
          </cell>
          <cell r="C1949" t="str">
            <v>AC SMOOTHNESS BONUS</v>
          </cell>
          <cell r="D1949" t="str">
            <v>LS</v>
          </cell>
          <cell r="E1949" t="str">
            <v>N/A</v>
          </cell>
          <cell r="F1949" t="str">
            <v>N/A</v>
          </cell>
        </row>
        <row r="1950">
          <cell r="A1950" t="str">
            <v>9400-0011350A - THERMAL SEGREGATION BONUS</v>
          </cell>
          <cell r="B1950" t="str">
            <v>9400-0011350A</v>
          </cell>
          <cell r="C1950" t="str">
            <v>THERMAL SEGREGATION BONUS</v>
          </cell>
          <cell r="D1950" t="str">
            <v>LS</v>
          </cell>
          <cell r="E1950" t="str">
            <v>N/A</v>
          </cell>
          <cell r="F1950" t="str">
            <v>N/A</v>
          </cell>
        </row>
        <row r="1951">
          <cell r="A1951" t="str">
            <v>9400-0011410A - AC ESCALATION</v>
          </cell>
          <cell r="B1951" t="str">
            <v>9400-0011410A</v>
          </cell>
          <cell r="C1951" t="str">
            <v>AC ESCALATION</v>
          </cell>
          <cell r="D1951" t="str">
            <v>LS</v>
          </cell>
          <cell r="E1951" t="str">
            <v>N/A</v>
          </cell>
          <cell r="F1951" t="str">
            <v>N/A</v>
          </cell>
        </row>
        <row r="1952">
          <cell r="A1952" t="str">
            <v>9400-0011420A - FUEL ESCALATION</v>
          </cell>
          <cell r="B1952" t="str">
            <v>9400-0011420A</v>
          </cell>
          <cell r="C1952" t="str">
            <v>FUEL ESCALATION</v>
          </cell>
          <cell r="D1952" t="str">
            <v>LS</v>
          </cell>
          <cell r="E1952" t="str">
            <v>N/A</v>
          </cell>
          <cell r="F1952" t="str">
            <v>N/A</v>
          </cell>
        </row>
        <row r="1953">
          <cell r="A1953" t="str">
            <v>9400-0011430A - STEEL ESCALATION</v>
          </cell>
          <cell r="B1953" t="str">
            <v>9400-0011430A</v>
          </cell>
          <cell r="C1953" t="str">
            <v>STEEL ESCALATION</v>
          </cell>
          <cell r="D1953" t="str">
            <v>LS</v>
          </cell>
          <cell r="E1953" t="str">
            <v>N/A</v>
          </cell>
          <cell r="F1953" t="str">
            <v>N/A</v>
          </cell>
        </row>
        <row r="1954">
          <cell r="A1954" t="str">
            <v>9400-0011600A - STATE RESPONSIBILITY FOR DAMAGES</v>
          </cell>
          <cell r="B1954" t="str">
            <v>9400-0011600A</v>
          </cell>
          <cell r="C1954" t="str">
            <v>STATE RESPONSIBILITY FOR DAMAGES</v>
          </cell>
          <cell r="D1954" t="str">
            <v>LS</v>
          </cell>
          <cell r="E1954" t="str">
            <v>N/A</v>
          </cell>
          <cell r="F1954" t="str">
            <v>N/A</v>
          </cell>
        </row>
        <row r="1955">
          <cell r="A1955" t="str">
            <v>9400-0011900A - SPECIALS (INCLUDED IN CONTINGENCIES)</v>
          </cell>
          <cell r="B1955" t="str">
            <v>9400-0011900A</v>
          </cell>
          <cell r="C1955" t="str">
            <v>SPECIALS (INCLUDED IN CONTINGENCIES)</v>
          </cell>
          <cell r="D1955" t="str">
            <v>LS</v>
          </cell>
          <cell r="E1955" t="str">
            <v>N/A</v>
          </cell>
          <cell r="F1955" t="str">
            <v>N/A</v>
          </cell>
        </row>
        <row r="1956">
          <cell r="A1956" t="str">
            <v>9400-0012000A - SPECIALS, UTILITIES ADJUSTMENT</v>
          </cell>
          <cell r="B1956" t="str">
            <v>9400-0012000A</v>
          </cell>
          <cell r="C1956" t="str">
            <v>SPECIALS, UTILITIES ADJUSTMENT</v>
          </cell>
          <cell r="D1956" t="str">
            <v>LS</v>
          </cell>
          <cell r="E1956" t="str">
            <v>N/A</v>
          </cell>
          <cell r="F1956" t="str">
            <v>N/A</v>
          </cell>
        </row>
        <row r="1957">
          <cell r="A1957" t="str">
            <v>9400-0012100A - SPECIALS, STATE FURNISHED</v>
          </cell>
          <cell r="B1957" t="str">
            <v>9400-0012100A</v>
          </cell>
          <cell r="C1957" t="str">
            <v>SPECIALS, STATE FURNISHED</v>
          </cell>
          <cell r="D1957" t="str">
            <v>LS</v>
          </cell>
          <cell r="E1957" t="str">
            <v>N/A</v>
          </cell>
          <cell r="F1957" t="str">
            <v>N/A</v>
          </cell>
        </row>
        <row r="1958">
          <cell r="A1958" t="str">
            <v>9400-0012400A - SPECIALS (NOT INCLUDED IN CONTINGENCIES)</v>
          </cell>
          <cell r="B1958" t="str">
            <v>9400-0012400A</v>
          </cell>
          <cell r="C1958" t="str">
            <v>SPECIALS (NOT INCLUDED IN CONTINGENCIES)</v>
          </cell>
          <cell r="D1958" t="str">
            <v>LS</v>
          </cell>
          <cell r="E1958" t="str">
            <v>N/A</v>
          </cell>
          <cell r="F1958" t="str">
            <v>N/A</v>
          </cell>
        </row>
        <row r="1959">
          <cell r="A1959" t="str">
            <v>9400-0012600A - APHIS MIGRATORY BIRD MONITORING</v>
          </cell>
          <cell r="B1959" t="str">
            <v>9400-0012600A</v>
          </cell>
          <cell r="C1959" t="str">
            <v>APHIS MIGRATORY BIRD MONITORING</v>
          </cell>
          <cell r="D1959" t="str">
            <v>LS</v>
          </cell>
          <cell r="E1959" t="str">
            <v>N/A</v>
          </cell>
          <cell r="F1959" t="str">
            <v>N/A</v>
          </cell>
        </row>
        <row r="1960">
          <cell r="A1960" t="str">
            <v>9400-0012700A - PUBLIC OUTREACH</v>
          </cell>
          <cell r="B1960" t="str">
            <v>9400-0012700A</v>
          </cell>
          <cell r="C1960" t="str">
            <v>PUBLIC OUTREACH</v>
          </cell>
          <cell r="D1960" t="str">
            <v>LS</v>
          </cell>
          <cell r="E1960" t="str">
            <v>N/A</v>
          </cell>
          <cell r="F1960" t="str">
            <v>N/A</v>
          </cell>
        </row>
        <row r="1961">
          <cell r="A1961" t="str">
            <v>9400-0012800A - ARCHAEOLOGICAL SITE MONITORING</v>
          </cell>
          <cell r="B1961" t="str">
            <v>9400-0012800A</v>
          </cell>
          <cell r="C1961" t="str">
            <v>ARCHAEOLOGICAL SITE MONITORING</v>
          </cell>
          <cell r="D1961" t="str">
            <v>LS</v>
          </cell>
          <cell r="E1961" t="str">
            <v>N/A</v>
          </cell>
          <cell r="F1961" t="str">
            <v>N/A</v>
          </cell>
        </row>
        <row r="1962">
          <cell r="A1962" t="str">
            <v>9800-0000150A - ENGINEERING</v>
          </cell>
          <cell r="B1962" t="str">
            <v>9800-0000150A</v>
          </cell>
          <cell r="C1962" t="str">
            <v>ENGINEERING</v>
          </cell>
          <cell r="D1962" t="str">
            <v>LS</v>
          </cell>
          <cell r="E1962" t="str">
            <v>N/A</v>
          </cell>
          <cell r="F1962" t="str">
            <v>N/A</v>
          </cell>
        </row>
        <row r="1963">
          <cell r="A1963" t="str">
            <v>1999-9Z90000A - MISCELLANEOUS - LS</v>
          </cell>
          <cell r="B1963" t="str">
            <v>1999-9Z90000A</v>
          </cell>
          <cell r="C1963" t="str">
            <v>MISCELLANEOUS - LS</v>
          </cell>
          <cell r="D1963" t="str">
            <v>LS</v>
          </cell>
          <cell r="E1963" t="str">
            <v>N/A</v>
          </cell>
          <cell r="F1963" t="str">
            <v>N/A</v>
          </cell>
        </row>
        <row r="1964">
          <cell r="A1964" t="str">
            <v>1999-9Z90000E - MISCELLANEOUS - EACH</v>
          </cell>
          <cell r="B1964" t="str">
            <v>1999-9Z90000E</v>
          </cell>
          <cell r="C1964" t="str">
            <v>MISCELLANEOUS - EACH</v>
          </cell>
          <cell r="D1964" t="str">
            <v>EACH</v>
          </cell>
          <cell r="E1964" t="str">
            <v>N/A</v>
          </cell>
          <cell r="F1964" t="str">
            <v>N/A</v>
          </cell>
        </row>
        <row r="1965">
          <cell r="A1965" t="str">
            <v>1999-9Z90000F - MISCELLANEOUS - FOOT</v>
          </cell>
          <cell r="B1965" t="str">
            <v>1999-9Z90000F</v>
          </cell>
          <cell r="C1965" t="str">
            <v>MISCELLANEOUS - FOOT</v>
          </cell>
          <cell r="D1965" t="str">
            <v>FOOT</v>
          </cell>
          <cell r="E1965" t="str">
            <v>N/A</v>
          </cell>
          <cell r="F1965" t="str">
            <v>N/A</v>
          </cell>
        </row>
        <row r="1966">
          <cell r="A1966" t="str">
            <v>1999-9Z90000I - MISCELLANEOUS - SQYD</v>
          </cell>
          <cell r="B1966" t="str">
            <v>1999-9Z90000I</v>
          </cell>
          <cell r="C1966" t="str">
            <v>MISCELLANEOUS - SQYD</v>
          </cell>
          <cell r="D1966" t="str">
            <v>SQYD</v>
          </cell>
          <cell r="E1966" t="str">
            <v>N/A</v>
          </cell>
          <cell r="F1966" t="str">
            <v>N/A</v>
          </cell>
        </row>
        <row r="1967">
          <cell r="A1967" t="str">
            <v>1999-9Z90000J - MISCELLANEOUS - SQFT</v>
          </cell>
          <cell r="B1967" t="str">
            <v>1999-9Z90000J</v>
          </cell>
          <cell r="C1967" t="str">
            <v>MISCELLANEOUS - SQFT</v>
          </cell>
          <cell r="D1967" t="str">
            <v>SQFT</v>
          </cell>
          <cell r="E1967" t="str">
            <v>N/A</v>
          </cell>
          <cell r="F1967" t="str">
            <v>N/A</v>
          </cell>
        </row>
        <row r="1968">
          <cell r="A1968" t="str">
            <v>1999-9Z90000K - MISCELLANEOUS - CUYD</v>
          </cell>
          <cell r="B1968" t="str">
            <v>1999-9Z90000K</v>
          </cell>
          <cell r="C1968" t="str">
            <v>MISCELLANEOUS - CUYD</v>
          </cell>
          <cell r="D1968" t="str">
            <v>CUYD</v>
          </cell>
          <cell r="E1968" t="str">
            <v>N/A</v>
          </cell>
          <cell r="F1968" t="str">
            <v>N/A</v>
          </cell>
        </row>
        <row r="1969">
          <cell r="A1969" t="str">
            <v>1999-9Z90000L - MISCELLANEOUS - MILE</v>
          </cell>
          <cell r="B1969" t="str">
            <v>1999-9Z90000L</v>
          </cell>
          <cell r="C1969" t="str">
            <v>MISCELLANEOUS - MILE</v>
          </cell>
          <cell r="D1969" t="str">
            <v>MILE</v>
          </cell>
          <cell r="E1969" t="str">
            <v>N/A</v>
          </cell>
          <cell r="F1969" t="str">
            <v>N/A</v>
          </cell>
        </row>
        <row r="1970">
          <cell r="A1970" t="str">
            <v>1999-9Z90000M - MISCELLANEOUS -TON</v>
          </cell>
          <cell r="B1970" t="str">
            <v>1999-9Z90000M</v>
          </cell>
          <cell r="C1970" t="str">
            <v>MISCELLANEOUS -TON</v>
          </cell>
          <cell r="D1970" t="str">
            <v>TON</v>
          </cell>
          <cell r="E1970" t="str">
            <v>N/A</v>
          </cell>
          <cell r="F1970" t="str">
            <v>N/A</v>
          </cell>
        </row>
        <row r="1971">
          <cell r="A1971" t="str">
            <v>1999-9Z90000O - MISCELLANEOUS - LB</v>
          </cell>
          <cell r="B1971" t="str">
            <v>1999-9Z90000O</v>
          </cell>
          <cell r="C1971" t="str">
            <v>MISCELLANEOUS - LB</v>
          </cell>
          <cell r="D1971" t="str">
            <v>LB</v>
          </cell>
          <cell r="E1971" t="str">
            <v>N/A</v>
          </cell>
          <cell r="F1971" t="str">
            <v>N/A</v>
          </cell>
        </row>
        <row r="1972">
          <cell r="A1972" t="str">
            <v>1999-9Z90000P - MISCELLANEOUS - GAL</v>
          </cell>
          <cell r="B1972" t="str">
            <v>1999-9Z90000P</v>
          </cell>
          <cell r="C1972" t="str">
            <v>MISCELLANEOUS - GAL</v>
          </cell>
          <cell r="D1972" t="str">
            <v>GAL</v>
          </cell>
          <cell r="E1972" t="str">
            <v>N/A</v>
          </cell>
          <cell r="F1972" t="str">
            <v>N/A</v>
          </cell>
        </row>
        <row r="1973">
          <cell r="A1973" t="str">
            <v>1999-9Z90000Q - MISCELLANEOUS - MGAL</v>
          </cell>
          <cell r="B1973" t="str">
            <v>1999-9Z90000Q</v>
          </cell>
          <cell r="C1973" t="str">
            <v>MISCELLANEOUS - MGAL</v>
          </cell>
          <cell r="D1973" t="str">
            <v>MGAL</v>
          </cell>
          <cell r="E1973" t="str">
            <v>N/A</v>
          </cell>
          <cell r="F1973" t="str">
            <v>N/A</v>
          </cell>
        </row>
        <row r="1974">
          <cell r="A1974" t="str">
            <v>1999-9Z90000R - MISCELLANEOUS - ACRE</v>
          </cell>
          <cell r="B1974" t="str">
            <v>1999-9Z90000R</v>
          </cell>
          <cell r="C1974" t="str">
            <v>MISCELLANEOUS - ACRE</v>
          </cell>
          <cell r="D1974" t="str">
            <v>ACRE</v>
          </cell>
          <cell r="E1974" t="str">
            <v>N/A</v>
          </cell>
          <cell r="F1974" t="str">
            <v>N/A</v>
          </cell>
        </row>
        <row r="1975">
          <cell r="A1975" t="str">
            <v>1999-9Z90000T - MISCELLANEOUS - HOUR</v>
          </cell>
          <cell r="B1975" t="str">
            <v>1999-9Z90000T</v>
          </cell>
          <cell r="C1975" t="str">
            <v>MISCELLANEOUS - HOUR</v>
          </cell>
          <cell r="D1975" t="str">
            <v>HOUR</v>
          </cell>
          <cell r="E1975" t="str">
            <v>N/A</v>
          </cell>
          <cell r="F1975" t="str">
            <v>N/A</v>
          </cell>
        </row>
        <row r="1976">
          <cell r="A1976" t="str">
            <v>1999-9Z90000U - MISCELLANEOUS - DAY</v>
          </cell>
          <cell r="B1976" t="str">
            <v>1999-9Z90000U</v>
          </cell>
          <cell r="C1976" t="str">
            <v>MISCELLANEOUS - DAY</v>
          </cell>
          <cell r="D1976" t="str">
            <v>DAY</v>
          </cell>
          <cell r="E1976" t="str">
            <v>N/A</v>
          </cell>
          <cell r="F1976" t="str">
            <v>N/A</v>
          </cell>
        </row>
        <row r="1990">
          <cell r="B1990" t="str">
            <v>00072A</v>
          </cell>
          <cell r="C1990" t="str">
            <v>Savage Creek, Hwy 60</v>
          </cell>
          <cell r="D1990" t="str">
            <v>OR 99 (HWY 060)</v>
          </cell>
          <cell r="E1990">
            <v>6.0499998757257609</v>
          </cell>
          <cell r="F1990" t="str">
            <v>Jackson</v>
          </cell>
        </row>
        <row r="1991">
          <cell r="B1991" t="str">
            <v>00108B</v>
          </cell>
          <cell r="C1991" t="str">
            <v>John Day River, Hwy 2</v>
          </cell>
          <cell r="D1991" t="str">
            <v>I-84 (HWY 002)</v>
          </cell>
          <cell r="E1991">
            <v>114.59999975145152</v>
          </cell>
          <cell r="F1991" t="str">
            <v>Gilliam</v>
          </cell>
        </row>
        <row r="1992">
          <cell r="B1992" t="str">
            <v>00123G</v>
          </cell>
          <cell r="C1992" t="str">
            <v>Willamette River, EB Hwy 30 Ramp to SB Hwy 72</v>
          </cell>
          <cell r="D1992" t="str">
            <v>OR 22 (HWY 30) EB</v>
          </cell>
          <cell r="E1992">
            <v>26</v>
          </cell>
          <cell r="F1992" t="str">
            <v>Marion</v>
          </cell>
        </row>
        <row r="1993">
          <cell r="B1993" t="str">
            <v>00123K</v>
          </cell>
          <cell r="C1993" t="str">
            <v>Willamette River, Hwy 30 EB (Center St)</v>
          </cell>
          <cell r="D1993" t="str">
            <v>OR 22 (HWY 30) EB</v>
          </cell>
          <cell r="E1993">
            <v>25.88000017398393</v>
          </cell>
          <cell r="F1993" t="str">
            <v>Marion</v>
          </cell>
        </row>
        <row r="1994">
          <cell r="B1994" t="str">
            <v>00146A</v>
          </cell>
          <cell r="C1994" t="str">
            <v>Beaver Creek, Hwy 2W</v>
          </cell>
          <cell r="D1994" t="str">
            <v>HWY 2W</v>
          </cell>
          <cell r="E1994">
            <v>53.049999875725753</v>
          </cell>
          <cell r="F1994" t="str">
            <v>Columbia</v>
          </cell>
        </row>
        <row r="1995">
          <cell r="B1995" t="str">
            <v>00163B</v>
          </cell>
          <cell r="C1995" t="str">
            <v>Hwy 226 over CORP</v>
          </cell>
          <cell r="D1995" t="str">
            <v xml:space="preserve">OR 99 (HWY 226) </v>
          </cell>
          <cell r="E1995">
            <v>19.560000223693628</v>
          </cell>
          <cell r="F1995" t="str">
            <v>Lane</v>
          </cell>
        </row>
        <row r="1996">
          <cell r="B1996" t="str">
            <v>00185A</v>
          </cell>
          <cell r="C1996" t="str">
            <v>Plympton Creek, Hwy 2W</v>
          </cell>
          <cell r="D1996" t="str">
            <v>US 30 (HWY 2W)</v>
          </cell>
          <cell r="E1996">
            <v>70.709999850870901</v>
          </cell>
          <cell r="F1996" t="str">
            <v>Clatsop</v>
          </cell>
        </row>
        <row r="1997">
          <cell r="B1997" t="str">
            <v>00191A</v>
          </cell>
          <cell r="C1997" t="str">
            <v>Goble Creek, Hwy 2W</v>
          </cell>
          <cell r="D1997" t="str">
            <v>HWY 2W</v>
          </cell>
          <cell r="E1997">
            <v>40.740000273403318</v>
          </cell>
          <cell r="F1997" t="str">
            <v>Columbia</v>
          </cell>
        </row>
        <row r="1998">
          <cell r="B1998" t="str">
            <v>00200A</v>
          </cell>
          <cell r="C1998" t="str">
            <v>Hood River &amp; UPRR, Hwy 100</v>
          </cell>
          <cell r="D1998" t="str">
            <v>HWY 100</v>
          </cell>
          <cell r="E1998">
            <v>51.110000099419388</v>
          </cell>
          <cell r="F1998" t="str">
            <v>Hood River</v>
          </cell>
        </row>
        <row r="1999">
          <cell r="B1999" t="str">
            <v>00231A</v>
          </cell>
          <cell r="C1999" t="str">
            <v>Rickreall Creek, Hwy 191 SB</v>
          </cell>
          <cell r="D1999" t="str">
            <v>OR 223 (HWY 191)SB</v>
          </cell>
          <cell r="E1999">
            <v>2.9900002734033242</v>
          </cell>
          <cell r="F1999" t="str">
            <v>Polk</v>
          </cell>
        </row>
        <row r="2000">
          <cell r="B2000" t="str">
            <v>00240C</v>
          </cell>
          <cell r="C2000" t="str">
            <v>Branson Creek, Hwy 5</v>
          </cell>
          <cell r="D2000" t="str">
            <v>OR 19 (HWY 005)</v>
          </cell>
          <cell r="E2000">
            <v>112.54000014912909</v>
          </cell>
          <cell r="F2000" t="str">
            <v>Grant</v>
          </cell>
        </row>
        <row r="2001">
          <cell r="B2001" t="str">
            <v>00241B</v>
          </cell>
          <cell r="C2001" t="str">
            <v>Bone Creek, Hwy 5</v>
          </cell>
          <cell r="D2001" t="str">
            <v>OR 19 (HWY 005)</v>
          </cell>
          <cell r="E2001">
            <v>110.04000014912909</v>
          </cell>
          <cell r="F2001" t="str">
            <v>Grant</v>
          </cell>
        </row>
        <row r="2002">
          <cell r="B2002" t="str">
            <v>00241C</v>
          </cell>
          <cell r="C2002" t="str">
            <v>Dick Creek, Hwy 5</v>
          </cell>
          <cell r="D2002" t="str">
            <v>OR 19 (HWY 005)</v>
          </cell>
          <cell r="E2002">
            <v>118.20999985087091</v>
          </cell>
          <cell r="F2002" t="str">
            <v>Grant</v>
          </cell>
        </row>
        <row r="2003">
          <cell r="B2003" t="str">
            <v>00290A</v>
          </cell>
          <cell r="C2003" t="str">
            <v>Haystack Creek, Hwy 5</v>
          </cell>
          <cell r="D2003" t="str">
            <v>OR 19 (HWY 005)</v>
          </cell>
          <cell r="E2003">
            <v>95.360000099419381</v>
          </cell>
          <cell r="F2003" t="str">
            <v>Wheeler</v>
          </cell>
        </row>
        <row r="2004">
          <cell r="B2004" t="str">
            <v>00330</v>
          </cell>
          <cell r="C2004" t="str">
            <v>Youngs Bay, Hwy 105 (Old Youngs Bay)</v>
          </cell>
          <cell r="D2004" t="str">
            <v>HWY 105</v>
          </cell>
          <cell r="E2004">
            <v>6.8899999005806096</v>
          </cell>
          <cell r="F2004" t="str">
            <v>Clatsop</v>
          </cell>
        </row>
        <row r="2005">
          <cell r="B2005" t="str">
            <v>00332</v>
          </cell>
          <cell r="C2005" t="str">
            <v>Deschutes River, Hwy 301</v>
          </cell>
          <cell r="D2005" t="str">
            <v>OR 206 (HWY 301)</v>
          </cell>
          <cell r="E2005">
            <v>2.9199997017418271</v>
          </cell>
          <cell r="F2005" t="str">
            <v>Wasco</v>
          </cell>
        </row>
        <row r="2006">
          <cell r="B2006" t="str">
            <v>00332A</v>
          </cell>
          <cell r="C2006" t="str">
            <v>Rogue River +, Hwy 271 (Rock Point)</v>
          </cell>
          <cell r="D2006" t="str">
            <v>OR 99 (HWY 271)</v>
          </cell>
          <cell r="E2006">
            <v>9.0000024854847677E-2</v>
          </cell>
          <cell r="F2006" t="str">
            <v>Jackson</v>
          </cell>
        </row>
        <row r="2007">
          <cell r="B2007" t="str">
            <v>00332C</v>
          </cell>
          <cell r="C2007" t="str">
            <v>Deschutes River, Hwy 2</v>
          </cell>
          <cell r="D2007" t="str">
            <v>I-84 (HWY 002)</v>
          </cell>
          <cell r="E2007">
            <v>99.849999751451506</v>
          </cell>
          <cell r="F2007" t="str">
            <v>Sherman</v>
          </cell>
        </row>
        <row r="2008">
          <cell r="B2008" t="str">
            <v>00338</v>
          </cell>
          <cell r="C2008" t="str">
            <v>Tide Creek, Hwy 2W Frtg Rd Rt</v>
          </cell>
          <cell r="D2008" t="str">
            <v>FRONTAGE RD HWY 2W</v>
          </cell>
          <cell r="E2008">
            <v>36.470000198838783</v>
          </cell>
          <cell r="F2008" t="str">
            <v>Columbia</v>
          </cell>
        </row>
        <row r="2009">
          <cell r="B2009" t="str">
            <v>00338A</v>
          </cell>
          <cell r="C2009" t="str">
            <v>Tide Creek, Hwy 2W</v>
          </cell>
          <cell r="D2009" t="str">
            <v>HWY 2W</v>
          </cell>
          <cell r="E2009">
            <v>36.470000198838783</v>
          </cell>
          <cell r="F2009" t="str">
            <v>Columbia</v>
          </cell>
        </row>
        <row r="2010">
          <cell r="B2010" t="str">
            <v>00351A</v>
          </cell>
          <cell r="C2010" t="str">
            <v>Mud Slough, Hwy 30 (Basket Slough)</v>
          </cell>
          <cell r="D2010" t="str">
            <v>OR 22 (HWY 30)</v>
          </cell>
          <cell r="E2010">
            <v>18.310000223693628</v>
          </cell>
          <cell r="F2010" t="str">
            <v>Polk</v>
          </cell>
        </row>
        <row r="2011">
          <cell r="B2011" t="str">
            <v>00357</v>
          </cell>
          <cell r="C2011" t="str">
            <v>Willamette River &amp; Hwy 1E, Hwy 3 (Oregon City)</v>
          </cell>
          <cell r="D2011" t="str">
            <v>HWY 3</v>
          </cell>
          <cell r="E2011">
            <v>11.430000049709694</v>
          </cell>
          <cell r="F2011" t="str">
            <v>Clackamas</v>
          </cell>
        </row>
        <row r="2012">
          <cell r="B2012" t="str">
            <v>00360A</v>
          </cell>
          <cell r="C2012" t="str">
            <v>Santiam River Oflow, Hwy 164 at MP 6.98</v>
          </cell>
          <cell r="D2012" t="str">
            <v>HWY 164</v>
          </cell>
          <cell r="E2012">
            <v>6.9799999254354566</v>
          </cell>
          <cell r="F2012" t="str">
            <v>Linn</v>
          </cell>
        </row>
        <row r="2013">
          <cell r="B2013" t="str">
            <v>00361</v>
          </cell>
          <cell r="C2013" t="str">
            <v>Santiam River Oflow, Hwy 164 at MP 7.12</v>
          </cell>
          <cell r="D2013" t="str">
            <v>HWY 164</v>
          </cell>
          <cell r="E2013">
            <v>7.1199998260160662</v>
          </cell>
          <cell r="F2013" t="str">
            <v>Linn</v>
          </cell>
        </row>
        <row r="2014">
          <cell r="B2014" t="str">
            <v>00365A</v>
          </cell>
          <cell r="C2014" t="str">
            <v>Miller Creek, Hwy 1 Frtg Rd Lt</v>
          </cell>
          <cell r="D2014" t="str">
            <v xml:space="preserve">FRONTAGE RD (I-5) </v>
          </cell>
          <cell r="E2014">
            <v>244.85999565273178</v>
          </cell>
          <cell r="F2014" t="str">
            <v>Marion</v>
          </cell>
        </row>
        <row r="2015">
          <cell r="B2015" t="str">
            <v>00366</v>
          </cell>
          <cell r="C2015" t="str">
            <v>Chehulpum Creek, Hwy 164 (Sidney Power Canal)</v>
          </cell>
          <cell r="D2015" t="str">
            <v>HWY 164</v>
          </cell>
          <cell r="E2015">
            <v>2.6399999005806092</v>
          </cell>
          <cell r="F2015" t="str">
            <v>Marion</v>
          </cell>
        </row>
        <row r="2016">
          <cell r="B2016" t="str">
            <v>00372A</v>
          </cell>
          <cell r="C2016" t="str">
            <v>Ash Swale, Hwy 1W at MP 47.29</v>
          </cell>
          <cell r="D2016" t="str">
            <v>OR 99W (HWY 1W)</v>
          </cell>
          <cell r="E2016">
            <v>47.290000149129085</v>
          </cell>
          <cell r="F2016" t="str">
            <v>Yamhill</v>
          </cell>
        </row>
        <row r="2017">
          <cell r="B2017" t="str">
            <v>00373</v>
          </cell>
          <cell r="C2017" t="str">
            <v>Hwy 225 over CORP (McVay)</v>
          </cell>
          <cell r="D2017" t="str">
            <v>HWY 225</v>
          </cell>
          <cell r="E2017">
            <v>1.0099997265966754</v>
          </cell>
          <cell r="F2017" t="str">
            <v>Lane</v>
          </cell>
        </row>
        <row r="2018">
          <cell r="B2018" t="str">
            <v>00394</v>
          </cell>
          <cell r="C2018" t="str">
            <v>Lake Slough, Hwy 1W</v>
          </cell>
          <cell r="D2018" t="str">
            <v>OR 99W (HWY 1W)</v>
          </cell>
          <cell r="E2018">
            <v>103.68000004970969</v>
          </cell>
          <cell r="F2018" t="str">
            <v>Benton</v>
          </cell>
        </row>
        <row r="2019">
          <cell r="B2019" t="str">
            <v>00399</v>
          </cell>
          <cell r="C2019" t="str">
            <v>Creek, Hwy 58 at MP 8.80</v>
          </cell>
          <cell r="D2019" t="str">
            <v>OR 99E (HWY 58)</v>
          </cell>
          <cell r="E2019">
            <v>8.79999987572576</v>
          </cell>
          <cell r="F2019" t="str">
            <v>Linn</v>
          </cell>
        </row>
        <row r="2020">
          <cell r="B2020" t="str">
            <v>00403A</v>
          </cell>
          <cell r="C2020" t="str">
            <v>Ash Swale, Hwy 1W at MP 51.06</v>
          </cell>
          <cell r="D2020" t="str">
            <v>OR 99W (HWY 1W)</v>
          </cell>
          <cell r="E2020">
            <v>51.060000223693628</v>
          </cell>
          <cell r="F2020" t="str">
            <v>Polk</v>
          </cell>
        </row>
        <row r="2021">
          <cell r="B2021" t="str">
            <v>00406A</v>
          </cell>
          <cell r="C2021" t="str">
            <v>Hwy 21 over CORP</v>
          </cell>
          <cell r="D2021" t="str">
            <v>OR 66 (HWY 021)</v>
          </cell>
          <cell r="E2021">
            <v>0.75999972659667536</v>
          </cell>
          <cell r="F2021" t="str">
            <v>Jackson</v>
          </cell>
        </row>
        <row r="2022">
          <cell r="B2022" t="str">
            <v>00409</v>
          </cell>
          <cell r="C2022" t="str">
            <v>Oswego Creek, Hwy 3 SB (Sucker Creek)</v>
          </cell>
          <cell r="D2022" t="str">
            <v>HWY 3 SB</v>
          </cell>
          <cell r="E2022">
            <v>6.7599997265966749</v>
          </cell>
          <cell r="F2022" t="str">
            <v>Clackamas</v>
          </cell>
        </row>
        <row r="2023">
          <cell r="B2023" t="str">
            <v>00409B</v>
          </cell>
          <cell r="C2023" t="str">
            <v>Oswego Creek, Hwy 3 NB (Sucker Ck) Partial Viaduct</v>
          </cell>
          <cell r="D2023" t="str">
            <v>HWY 3 NB</v>
          </cell>
          <cell r="E2023">
            <v>6.8199999502903044</v>
          </cell>
          <cell r="F2023" t="str">
            <v>Clackamas</v>
          </cell>
        </row>
        <row r="2024">
          <cell r="B2024" t="str">
            <v>00412A</v>
          </cell>
          <cell r="C2024" t="str">
            <v>Birdseye Creek, Hwy 60</v>
          </cell>
          <cell r="D2024" t="str">
            <v>OR 99 (HWY 060)</v>
          </cell>
          <cell r="E2024">
            <v>10.830000298258172</v>
          </cell>
          <cell r="F2024" t="str">
            <v>Jackson</v>
          </cell>
        </row>
        <row r="2025">
          <cell r="B2025" t="str">
            <v>00413</v>
          </cell>
          <cell r="C2025" t="str">
            <v>Millers Gulch, Hwy 60</v>
          </cell>
          <cell r="D2025" t="str">
            <v>OR 99 (HWY 060)</v>
          </cell>
          <cell r="E2025">
            <v>12.209999850870913</v>
          </cell>
          <cell r="F2025" t="str">
            <v>Jackson</v>
          </cell>
        </row>
        <row r="2026">
          <cell r="B2026" t="str">
            <v>00416A</v>
          </cell>
          <cell r="C2026" t="str">
            <v>Ash Swale, Hwy 1W at MP 44.89 (Amity)</v>
          </cell>
          <cell r="D2026" t="str">
            <v>OR 99W (HWY 1W)</v>
          </cell>
          <cell r="E2026">
            <v>44.889999900580612</v>
          </cell>
          <cell r="F2026" t="str">
            <v>Yamhill</v>
          </cell>
        </row>
        <row r="2027">
          <cell r="B2027" t="str">
            <v>00417</v>
          </cell>
          <cell r="C2027" t="str">
            <v>Plum Creek, Hwy 1W at MP 49.75 (Ash Swale)</v>
          </cell>
          <cell r="D2027" t="str">
            <v>OR 99W (HWY 1W)</v>
          </cell>
          <cell r="E2027">
            <v>49.75</v>
          </cell>
          <cell r="F2027" t="str">
            <v>Polk</v>
          </cell>
        </row>
        <row r="2028">
          <cell r="B2028" t="str">
            <v>00420A</v>
          </cell>
          <cell r="C2028" t="str">
            <v>Jackson Creek, Hwy 1W</v>
          </cell>
          <cell r="D2028" t="str">
            <v>OR 99W (HWY 1W)</v>
          </cell>
          <cell r="E2028">
            <v>79.970000198838775</v>
          </cell>
          <cell r="F2028" t="str">
            <v>Benton</v>
          </cell>
        </row>
        <row r="2029">
          <cell r="B2029" t="str">
            <v>00432</v>
          </cell>
          <cell r="C2029" t="str">
            <v>Crow Creek, Hwy 1W</v>
          </cell>
          <cell r="D2029" t="str">
            <v>OR 99W (HWY 1W)</v>
          </cell>
          <cell r="E2029">
            <v>105.58000029825816</v>
          </cell>
          <cell r="F2029" t="str">
            <v>Lane</v>
          </cell>
        </row>
        <row r="2030">
          <cell r="B2030" t="str">
            <v>00441</v>
          </cell>
          <cell r="C2030" t="str">
            <v>North Yamhill River, Hwy 1W SB</v>
          </cell>
          <cell r="D2030" t="str">
            <v>OR 99W (HWY 1W) SB</v>
          </cell>
          <cell r="E2030">
            <v>34.959999850870915</v>
          </cell>
          <cell r="F2030" t="str">
            <v>Yamhill</v>
          </cell>
        </row>
        <row r="2031">
          <cell r="B2031" t="str">
            <v>00441A</v>
          </cell>
          <cell r="C2031" t="str">
            <v>North Yamhill River, Hwy 1W NB</v>
          </cell>
          <cell r="D2031" t="str">
            <v>OR 99W (HWY 1W) NB</v>
          </cell>
          <cell r="E2031">
            <v>35.040000149129085</v>
          </cell>
          <cell r="F2031" t="str">
            <v>Yamhill</v>
          </cell>
        </row>
        <row r="2032">
          <cell r="B2032" t="str">
            <v>00444B</v>
          </cell>
          <cell r="C2032" t="str">
            <v>Sand Creek, Hwy 45</v>
          </cell>
          <cell r="D2032" t="str">
            <v>OR 38 (HWY 045)</v>
          </cell>
          <cell r="E2032">
            <v>53.68</v>
          </cell>
          <cell r="F2032" t="str">
            <v>Douglas</v>
          </cell>
        </row>
        <row r="2033">
          <cell r="B2033" t="str">
            <v>00445A</v>
          </cell>
          <cell r="C2033" t="str">
            <v>Hwy 66 over UPRR (Hot Lake)</v>
          </cell>
          <cell r="D2033" t="str">
            <v>OR 203 (HWY 066)</v>
          </cell>
          <cell r="E2033">
            <v>10.95</v>
          </cell>
          <cell r="F2033" t="str">
            <v>Union</v>
          </cell>
        </row>
        <row r="2034">
          <cell r="B2034" t="str">
            <v>00447</v>
          </cell>
          <cell r="C2034" t="str">
            <v>Meacham Creek &amp; UPRR, Hwy 6 Emigrant Hill Frtg Rd</v>
          </cell>
          <cell r="D2034" t="str">
            <v>I-84 FRONTAGE RD</v>
          </cell>
          <cell r="E2034">
            <v>239.45</v>
          </cell>
          <cell r="F2034" t="str">
            <v>Umatilla</v>
          </cell>
        </row>
        <row r="2035">
          <cell r="B2035" t="str">
            <v>00449</v>
          </cell>
          <cell r="C2035" t="str">
            <v>Hwy 6 Emigrant Hill Frtg Rd over UPRR (Glover)</v>
          </cell>
          <cell r="D2035" t="str">
            <v>EMIG SCENIC FR RD</v>
          </cell>
          <cell r="E2035">
            <v>251.64</v>
          </cell>
          <cell r="F2035" t="str">
            <v>Union</v>
          </cell>
        </row>
        <row r="2036">
          <cell r="B2036" t="str">
            <v>00449A</v>
          </cell>
          <cell r="C2036" t="str">
            <v>Hwy 6 over Emigrant Hill Frtg Rd &amp; UPRR (Glover)</v>
          </cell>
          <cell r="D2036" t="str">
            <v>I-84 (HWY 006)</v>
          </cell>
          <cell r="E2036">
            <v>248.55</v>
          </cell>
          <cell r="F2036" t="str">
            <v>Union</v>
          </cell>
        </row>
        <row r="2037">
          <cell r="B2037" t="str">
            <v>00450</v>
          </cell>
          <cell r="C2037" t="str">
            <v>Hwy 66 over UPRR (Telocaset)</v>
          </cell>
          <cell r="D2037" t="str">
            <v>OR 237 (HWY 066)</v>
          </cell>
          <cell r="E2037">
            <v>24.6</v>
          </cell>
          <cell r="F2037" t="str">
            <v>Union</v>
          </cell>
        </row>
        <row r="2038">
          <cell r="B2038" t="str">
            <v>00474B</v>
          </cell>
          <cell r="C2038" t="str">
            <v>Maxwell Canal, Hwy 54</v>
          </cell>
          <cell r="D2038" t="str">
            <v>US 395 (HWY 054)</v>
          </cell>
          <cell r="E2038">
            <v>6.27</v>
          </cell>
          <cell r="F2038" t="str">
            <v>Umatilla</v>
          </cell>
        </row>
        <row r="2039">
          <cell r="B2039" t="str">
            <v>00475A</v>
          </cell>
          <cell r="C2039" t="str">
            <v>A Line Canal, Hwy 54</v>
          </cell>
          <cell r="D2039" t="str">
            <v>US 395 (HWY 054)</v>
          </cell>
          <cell r="E2039">
            <v>6.6</v>
          </cell>
          <cell r="F2039" t="str">
            <v>Umatilla</v>
          </cell>
        </row>
        <row r="2040">
          <cell r="B2040" t="str">
            <v>00476A</v>
          </cell>
          <cell r="C2040" t="str">
            <v>USRS Feed Canal, Hwy 54 at MP 6.91</v>
          </cell>
          <cell r="D2040" t="str">
            <v>US 395 (HWY 054)</v>
          </cell>
          <cell r="E2040">
            <v>6.91</v>
          </cell>
          <cell r="F2040" t="str">
            <v>Umatilla</v>
          </cell>
        </row>
        <row r="2041">
          <cell r="B2041" t="str">
            <v>00478B</v>
          </cell>
          <cell r="C2041" t="str">
            <v>USRS Feed Canal, Hwy 54 at MP 12.09</v>
          </cell>
          <cell r="D2041" t="str">
            <v>US 395 (HWY 054)</v>
          </cell>
          <cell r="E2041">
            <v>12.1</v>
          </cell>
          <cell r="F2041" t="str">
            <v>Umatilla</v>
          </cell>
        </row>
        <row r="2042">
          <cell r="B2042" t="str">
            <v>00479B</v>
          </cell>
          <cell r="C2042" t="str">
            <v>USRS Feed Canal, Hwy 54 at MP 10.60</v>
          </cell>
          <cell r="D2042" t="str">
            <v>US 395 (HWY 054)</v>
          </cell>
          <cell r="E2042">
            <v>10.6</v>
          </cell>
          <cell r="F2042" t="str">
            <v>Umatilla</v>
          </cell>
        </row>
        <row r="2043">
          <cell r="B2043" t="str">
            <v>00482B</v>
          </cell>
          <cell r="C2043" t="str">
            <v>Sandy Creek, Hwy 35</v>
          </cell>
          <cell r="D2043" t="str">
            <v>OR 42 (HWY 035)</v>
          </cell>
          <cell r="E2043">
            <v>37.31</v>
          </cell>
          <cell r="F2043" t="str">
            <v>Coos</v>
          </cell>
        </row>
        <row r="2044">
          <cell r="B2044" t="str">
            <v>00491A</v>
          </cell>
          <cell r="C2044" t="str">
            <v>South Fork Ash Creek, Hwy 43 (Independence)</v>
          </cell>
          <cell r="D2044" t="str">
            <v>OR 51 (HWY 43)</v>
          </cell>
          <cell r="E2044">
            <v>1.86</v>
          </cell>
          <cell r="F2044" t="str">
            <v>Polk</v>
          </cell>
        </row>
        <row r="2045">
          <cell r="B2045" t="str">
            <v>00492A</v>
          </cell>
          <cell r="C2045" t="str">
            <v>Rickreall Creek, Hwy 1W</v>
          </cell>
          <cell r="D2045" t="str">
            <v>OR 99W (HWY 1W)</v>
          </cell>
          <cell r="E2045">
            <v>57.89</v>
          </cell>
          <cell r="F2045" t="str">
            <v>Polk</v>
          </cell>
        </row>
        <row r="2046">
          <cell r="B2046" t="str">
            <v>00498</v>
          </cell>
          <cell r="C2046" t="str">
            <v>Mosier Creek, Hwy 100</v>
          </cell>
          <cell r="D2046" t="str">
            <v>HWY 100</v>
          </cell>
          <cell r="E2046">
            <v>57.84</v>
          </cell>
          <cell r="F2046" t="str">
            <v>Wasco</v>
          </cell>
        </row>
        <row r="2047">
          <cell r="B2047" t="str">
            <v>00505</v>
          </cell>
          <cell r="C2047" t="str">
            <v>Hwy 9 over POTB RR (Juno)</v>
          </cell>
          <cell r="D2047" t="str">
            <v>US101 (HWY 9)</v>
          </cell>
          <cell r="E2047">
            <v>63.48</v>
          </cell>
          <cell r="F2047" t="str">
            <v>Tillamook</v>
          </cell>
        </row>
        <row r="2048">
          <cell r="B2048" t="str">
            <v>00506</v>
          </cell>
          <cell r="C2048" t="str">
            <v>Chenoweth Creek, Hwy 100</v>
          </cell>
          <cell r="D2048" t="str">
            <v>HWY 100</v>
          </cell>
          <cell r="E2048">
            <v>72.099999999999994</v>
          </cell>
          <cell r="F2048" t="str">
            <v>Wasco</v>
          </cell>
        </row>
        <row r="2049">
          <cell r="B2049" t="str">
            <v>00523</v>
          </cell>
          <cell r="C2049" t="str">
            <v>Hog Creek Canyon, Hwy 100 (Rowena Dell)</v>
          </cell>
          <cell r="D2049" t="str">
            <v>HWY 292</v>
          </cell>
          <cell r="E2049">
            <v>63.15</v>
          </cell>
          <cell r="F2049" t="str">
            <v>Wasco</v>
          </cell>
        </row>
        <row r="2050">
          <cell r="B2050" t="str">
            <v>00524</v>
          </cell>
          <cell r="C2050" t="str">
            <v>Dry Canyon Creek, Hwy 100</v>
          </cell>
          <cell r="D2050" t="str">
            <v>HWY 100</v>
          </cell>
          <cell r="E2050">
            <v>63.79</v>
          </cell>
          <cell r="F2050" t="str">
            <v>Wasco</v>
          </cell>
        </row>
        <row r="2051">
          <cell r="B2051" t="str">
            <v>00526A</v>
          </cell>
          <cell r="C2051" t="str">
            <v>Yamhill Creek, Hwy 29</v>
          </cell>
          <cell r="D2051" t="str">
            <v>HWY 29</v>
          </cell>
          <cell r="E2051">
            <v>34.71</v>
          </cell>
          <cell r="F2051" t="str">
            <v>Yamhill</v>
          </cell>
        </row>
        <row r="2052">
          <cell r="B2052" t="str">
            <v>00533B</v>
          </cell>
          <cell r="C2052" t="str">
            <v>Santiam River, Hwy 211 (Mehama)</v>
          </cell>
          <cell r="D2052" t="str">
            <v>OR 226 (HWY211)</v>
          </cell>
          <cell r="E2052">
            <v>25.46</v>
          </cell>
          <cell r="F2052" t="str">
            <v>Linn</v>
          </cell>
        </row>
        <row r="2053">
          <cell r="B2053" t="str">
            <v>00537B</v>
          </cell>
          <cell r="C2053" t="str">
            <v>Dry Creek, Hwy 14 at MP 6.32</v>
          </cell>
          <cell r="D2053" t="str">
            <v>OR 27 (HWY 014)</v>
          </cell>
          <cell r="E2053">
            <v>6.32</v>
          </cell>
          <cell r="F2053" t="str">
            <v>Crook</v>
          </cell>
        </row>
        <row r="2054">
          <cell r="B2054" t="str">
            <v>00546A</v>
          </cell>
          <cell r="C2054" t="str">
            <v>Pole Creek, Hwy 5</v>
          </cell>
          <cell r="D2054" t="str">
            <v>US 26 (HWY 005)</v>
          </cell>
          <cell r="E2054">
            <v>252.97</v>
          </cell>
          <cell r="F2054" t="str">
            <v>Malheur</v>
          </cell>
        </row>
        <row r="2055">
          <cell r="B2055" t="str">
            <v>00552A</v>
          </cell>
          <cell r="C2055" t="str">
            <v>Creek, Hwy 58 at MP 10.66</v>
          </cell>
          <cell r="D2055" t="str">
            <v>OR 99E (HWY 58)</v>
          </cell>
          <cell r="E2055">
            <v>10.66</v>
          </cell>
          <cell r="F2055" t="str">
            <v>Linn</v>
          </cell>
        </row>
        <row r="2056">
          <cell r="B2056" t="str">
            <v>00553A</v>
          </cell>
          <cell r="C2056" t="str">
            <v>Calapooia Bottoms, Hwy 58 at MP 10.72</v>
          </cell>
          <cell r="D2056" t="str">
            <v>OR 99E (HWY 58)</v>
          </cell>
          <cell r="E2056">
            <v>10.72</v>
          </cell>
          <cell r="F2056" t="str">
            <v>Linn</v>
          </cell>
        </row>
        <row r="2057">
          <cell r="B2057" t="str">
            <v>00555B</v>
          </cell>
          <cell r="C2057" t="str">
            <v>Big Nestucca River, Hwy 9 (Condor)</v>
          </cell>
          <cell r="D2057" t="str">
            <v>US101 (HWY 9)</v>
          </cell>
          <cell r="E2057">
            <v>84.08</v>
          </cell>
          <cell r="F2057" t="str">
            <v>Tillamook</v>
          </cell>
        </row>
        <row r="2058">
          <cell r="B2058" t="str">
            <v>00558A</v>
          </cell>
          <cell r="C2058" t="str">
            <v>Catherine Creek, Hwy 66 at MP 12.61 (Davis Dam),</v>
          </cell>
          <cell r="D2058" t="str">
            <v>OR 203 (HWY 066)</v>
          </cell>
          <cell r="E2058">
            <v>12.61</v>
          </cell>
          <cell r="F2058" t="str">
            <v>Union</v>
          </cell>
        </row>
        <row r="2059">
          <cell r="B2059" t="str">
            <v>00559B</v>
          </cell>
          <cell r="C2059" t="str">
            <v>Middle Fork Coquille River, Hwy 35 at MP 52.42</v>
          </cell>
          <cell r="D2059" t="str">
            <v>OR 42 (HWY 035)</v>
          </cell>
          <cell r="E2059">
            <v>52.42</v>
          </cell>
          <cell r="F2059" t="str">
            <v>Douglas</v>
          </cell>
        </row>
        <row r="2060">
          <cell r="B2060" t="str">
            <v>00561A</v>
          </cell>
          <cell r="C2060" t="str">
            <v>Calapooia Bottoms, Hwy 58 at MP 11.19</v>
          </cell>
          <cell r="D2060" t="str">
            <v>OR 99E (HWY 58)</v>
          </cell>
          <cell r="E2060">
            <v>11.19</v>
          </cell>
          <cell r="F2060" t="str">
            <v>Linn</v>
          </cell>
        </row>
        <row r="2061">
          <cell r="B2061" t="str">
            <v>00563A</v>
          </cell>
          <cell r="C2061" t="str">
            <v>Calapooia Bottoms, Hwy 58 at MP 11.76</v>
          </cell>
          <cell r="D2061" t="str">
            <v>OR 99E (HWY 58)</v>
          </cell>
          <cell r="E2061">
            <v>11.76</v>
          </cell>
          <cell r="F2061" t="str">
            <v>Linn</v>
          </cell>
        </row>
        <row r="2062">
          <cell r="B2062" t="str">
            <v>00564</v>
          </cell>
          <cell r="C2062" t="str">
            <v>Calapooia Bottoms, Hwy 58 at MP 11.99</v>
          </cell>
          <cell r="D2062" t="str">
            <v>OR 99E (HWY 58)</v>
          </cell>
          <cell r="E2062">
            <v>11.99</v>
          </cell>
          <cell r="F2062" t="str">
            <v>Linn</v>
          </cell>
        </row>
        <row r="2063">
          <cell r="B2063" t="str">
            <v>00565</v>
          </cell>
          <cell r="C2063" t="str">
            <v>Calapooia Bottoms, Hwy 58 at MP 12.10</v>
          </cell>
          <cell r="D2063" t="str">
            <v>OR 99E (HWY 58)</v>
          </cell>
          <cell r="E2063">
            <v>12.1</v>
          </cell>
          <cell r="F2063" t="str">
            <v>Linn</v>
          </cell>
        </row>
        <row r="2064">
          <cell r="B2064" t="str">
            <v>00566A</v>
          </cell>
          <cell r="C2064" t="str">
            <v>Calapooia Bottoms, Hwy 58 at MP 13.96</v>
          </cell>
          <cell r="D2064" t="str">
            <v>OR 99E (HWY 58)</v>
          </cell>
          <cell r="E2064">
            <v>13.96</v>
          </cell>
          <cell r="F2064" t="str">
            <v>Linn</v>
          </cell>
        </row>
        <row r="2065">
          <cell r="B2065" t="str">
            <v>00571A</v>
          </cell>
          <cell r="C2065" t="str">
            <v>Chewaucan River, Hwy 19 (Gravelley Ford)</v>
          </cell>
          <cell r="D2065" t="str">
            <v>OR 31 (HWY 019)</v>
          </cell>
          <cell r="E2065">
            <v>116.5</v>
          </cell>
          <cell r="F2065" t="str">
            <v>Lake</v>
          </cell>
        </row>
        <row r="2066">
          <cell r="B2066" t="str">
            <v>00572A</v>
          </cell>
          <cell r="C2066" t="str">
            <v>Chewaucan River, Hwy 19 (Paisley)</v>
          </cell>
          <cell r="D2066" t="str">
            <v>OR 31 (HWY 019)</v>
          </cell>
          <cell r="E2066">
            <v>98.23</v>
          </cell>
          <cell r="F2066" t="str">
            <v>Lake</v>
          </cell>
        </row>
        <row r="2067">
          <cell r="B2067" t="str">
            <v>00574F</v>
          </cell>
          <cell r="C2067" t="str">
            <v>Nehalem River, Hwy 9</v>
          </cell>
          <cell r="D2067" t="str">
            <v>US101 (HWY 9)</v>
          </cell>
          <cell r="E2067">
            <v>45.68</v>
          </cell>
          <cell r="F2067" t="str">
            <v>Tillamook</v>
          </cell>
        </row>
        <row r="2068">
          <cell r="B2068" t="str">
            <v>00576</v>
          </cell>
          <cell r="C2068" t="str">
            <v>Rogue River, Hwy 271 (Gold Hill)</v>
          </cell>
          <cell r="D2068" t="str">
            <v>OR 99 (HWY 271)</v>
          </cell>
          <cell r="E2068">
            <v>2.65</v>
          </cell>
          <cell r="F2068" t="str">
            <v>Jackson</v>
          </cell>
        </row>
        <row r="2069">
          <cell r="B2069" t="str">
            <v>00578A</v>
          </cell>
          <cell r="C2069" t="str">
            <v>Lebanon Ditch, Hwy 16 EB</v>
          </cell>
          <cell r="D2069" t="str">
            <v>US 20 (HWY 16) EB</v>
          </cell>
          <cell r="E2069">
            <v>13.55</v>
          </cell>
          <cell r="F2069" t="str">
            <v>Linn</v>
          </cell>
        </row>
        <row r="2070">
          <cell r="B2070" t="str">
            <v>00580</v>
          </cell>
          <cell r="C2070" t="str">
            <v>Parrot Creek, Hwy 1E</v>
          </cell>
          <cell r="D2070" t="str">
            <v>OR 99E(HWY 001E)</v>
          </cell>
          <cell r="E2070">
            <v>17.87</v>
          </cell>
          <cell r="F2070" t="str">
            <v>Clackamas</v>
          </cell>
        </row>
        <row r="2071">
          <cell r="B2071" t="str">
            <v>00583E</v>
          </cell>
          <cell r="C2071" t="str">
            <v>Willamette R, Hwy 58 (Harrisburg, John B. Yeon)</v>
          </cell>
          <cell r="D2071" t="str">
            <v>OR 99E (HWY 58)</v>
          </cell>
          <cell r="E2071">
            <v>29.09</v>
          </cell>
          <cell r="F2071" t="str">
            <v>Linn</v>
          </cell>
        </row>
        <row r="2072">
          <cell r="B2072" t="str">
            <v>00587C</v>
          </cell>
          <cell r="C2072" t="str">
            <v>Olalla Creek, Hwy 35 (Upper Lookingglass)</v>
          </cell>
          <cell r="D2072" t="str">
            <v>OR 42 (HWY 035)</v>
          </cell>
          <cell r="E2072">
            <v>67.61</v>
          </cell>
          <cell r="F2072" t="str">
            <v>Douglas</v>
          </cell>
        </row>
        <row r="2073">
          <cell r="B2073" t="str">
            <v>00588C</v>
          </cell>
          <cell r="C2073" t="str">
            <v>Tenmile Creek, Hwy 35</v>
          </cell>
          <cell r="D2073" t="str">
            <v>OR 42 (HWY 035)</v>
          </cell>
          <cell r="E2073">
            <v>63.97</v>
          </cell>
          <cell r="F2073" t="str">
            <v>Douglas</v>
          </cell>
        </row>
        <row r="2074">
          <cell r="B2074" t="str">
            <v>00589A</v>
          </cell>
          <cell r="C2074" t="str">
            <v>Canyon Creek, Hwy 5</v>
          </cell>
          <cell r="D2074" t="str">
            <v>US 26 (HWY 005)</v>
          </cell>
          <cell r="E2074">
            <v>251.88</v>
          </cell>
          <cell r="F2074" t="str">
            <v>Malheur</v>
          </cell>
        </row>
        <row r="2075">
          <cell r="B2075" t="str">
            <v>00598D</v>
          </cell>
          <cell r="C2075" t="str">
            <v>Coquille River, Hwy 244</v>
          </cell>
          <cell r="D2075" t="str">
            <v>OR 42S (HWY 244)</v>
          </cell>
          <cell r="E2075">
            <v>16.739999999999998</v>
          </cell>
          <cell r="F2075" t="str">
            <v>Coos</v>
          </cell>
        </row>
        <row r="2076">
          <cell r="B2076" t="str">
            <v>00599B</v>
          </cell>
          <cell r="C2076" t="str">
            <v>Malheur River, Hwy 7 EB (Vale)</v>
          </cell>
          <cell r="D2076" t="str">
            <v>US 20 (HWY 007)EB</v>
          </cell>
          <cell r="E2076">
            <v>246.55</v>
          </cell>
          <cell r="F2076" t="str">
            <v>Malheur</v>
          </cell>
        </row>
        <row r="2077">
          <cell r="B2077" t="str">
            <v>00611</v>
          </cell>
          <cell r="C2077" t="str">
            <v>Blackhorse Creek, Hwy 52</v>
          </cell>
          <cell r="D2077" t="str">
            <v>OR 74 (HWY 052)</v>
          </cell>
          <cell r="E2077">
            <v>36.549999999999997</v>
          </cell>
          <cell r="F2077" t="str">
            <v>Morrow</v>
          </cell>
        </row>
        <row r="2078">
          <cell r="B2078" t="str">
            <v>00612</v>
          </cell>
          <cell r="C2078" t="str">
            <v>South Yamhill River, Hwy 32</v>
          </cell>
          <cell r="D2078" t="str">
            <v>OR 22 (HWY 32)</v>
          </cell>
          <cell r="E2078">
            <v>18.57</v>
          </cell>
          <cell r="F2078" t="str">
            <v>Yamhill</v>
          </cell>
        </row>
        <row r="2079">
          <cell r="B2079" t="str">
            <v>00613C</v>
          </cell>
          <cell r="C2079" t="str">
            <v>Coast Fork Willamette River, Hwy 226 at MP 15.75</v>
          </cell>
          <cell r="D2079" t="str">
            <v xml:space="preserve">OR 99 (HWY 226) </v>
          </cell>
          <cell r="E2079">
            <v>15.75</v>
          </cell>
          <cell r="F2079" t="str">
            <v>Lane</v>
          </cell>
        </row>
        <row r="2080">
          <cell r="B2080" t="str">
            <v>00614A</v>
          </cell>
          <cell r="C2080" t="str">
            <v>Coast Fork Willamette River, Hwy 226 at MP 13.79</v>
          </cell>
          <cell r="D2080" t="str">
            <v xml:space="preserve">OR 99 (HWY 226) </v>
          </cell>
          <cell r="E2080">
            <v>13.79</v>
          </cell>
          <cell r="F2080" t="str">
            <v>Lane</v>
          </cell>
        </row>
        <row r="2081">
          <cell r="B2081" t="str">
            <v>00624A</v>
          </cell>
          <cell r="C2081" t="str">
            <v>Umatilla River, Hwy 2 (Umatilla)</v>
          </cell>
          <cell r="D2081" t="str">
            <v>US 730 (HWY 2)</v>
          </cell>
          <cell r="E2081">
            <v>182.6</v>
          </cell>
          <cell r="F2081" t="str">
            <v>Umatilla</v>
          </cell>
        </row>
        <row r="2082">
          <cell r="B2082" t="str">
            <v>00626</v>
          </cell>
          <cell r="C2082" t="str">
            <v>Grande Ronde R &amp; UPRR, Hwy 6 Frtg Rd (Perry Arch)</v>
          </cell>
          <cell r="D2082" t="str">
            <v>I-84 (HWY 6) FR RD</v>
          </cell>
          <cell r="E2082">
            <v>256.31</v>
          </cell>
          <cell r="F2082" t="str">
            <v>Union</v>
          </cell>
        </row>
        <row r="2083">
          <cell r="B2083" t="str">
            <v>00640A</v>
          </cell>
          <cell r="C2083" t="str">
            <v>East Fork Hood River, Hwy 281</v>
          </cell>
          <cell r="D2083" t="str">
            <v>HWY 281</v>
          </cell>
          <cell r="E2083">
            <v>18.2</v>
          </cell>
          <cell r="F2083" t="str">
            <v>Hood River</v>
          </cell>
        </row>
        <row r="2084">
          <cell r="B2084" t="str">
            <v>00646A</v>
          </cell>
          <cell r="C2084" t="str">
            <v>Hwy 26 over MHR (Van Horn)</v>
          </cell>
          <cell r="D2084" t="str">
            <v>OR 35 (HWY 026)</v>
          </cell>
          <cell r="E2084">
            <v>97.49</v>
          </cell>
          <cell r="F2084" t="str">
            <v>Hood River</v>
          </cell>
        </row>
        <row r="2085">
          <cell r="B2085" t="str">
            <v>00660A</v>
          </cell>
          <cell r="C2085" t="str">
            <v>Jenny Creek, Hwy 21</v>
          </cell>
          <cell r="D2085" t="str">
            <v>OR 66 (HWY 021)</v>
          </cell>
          <cell r="E2085">
            <v>23.42</v>
          </cell>
          <cell r="F2085" t="str">
            <v>Jackson</v>
          </cell>
        </row>
        <row r="2086">
          <cell r="B2086" t="str">
            <v>00670A</v>
          </cell>
          <cell r="C2086" t="str">
            <v>Brandy Creek, Hwy 52</v>
          </cell>
          <cell r="D2086" t="str">
            <v>OR 74 (HWY 052)</v>
          </cell>
          <cell r="E2086">
            <v>15.39</v>
          </cell>
          <cell r="F2086" t="str">
            <v>Morrow</v>
          </cell>
        </row>
        <row r="2087">
          <cell r="B2087" t="str">
            <v>00678</v>
          </cell>
          <cell r="C2087" t="str">
            <v>Indian Creek, Hwy 22</v>
          </cell>
          <cell r="D2087" t="str">
            <v>OR 62 (HWY 022)</v>
          </cell>
          <cell r="E2087">
            <v>19.809999999999999</v>
          </cell>
          <cell r="F2087" t="str">
            <v>Jackson</v>
          </cell>
        </row>
        <row r="2088">
          <cell r="B2088" t="str">
            <v>00681B</v>
          </cell>
          <cell r="C2088" t="str">
            <v>Little Butte Creek, Hwy 22</v>
          </cell>
          <cell r="D2088" t="str">
            <v>OR 62 (HWY 022)</v>
          </cell>
          <cell r="E2088">
            <v>9.33</v>
          </cell>
          <cell r="F2088" t="str">
            <v>Jackson</v>
          </cell>
        </row>
        <row r="2089">
          <cell r="B2089" t="str">
            <v>00682A</v>
          </cell>
          <cell r="C2089" t="str">
            <v>Reese Creek, Hwy 22</v>
          </cell>
          <cell r="D2089" t="str">
            <v>OR 62 (HWY 022)</v>
          </cell>
          <cell r="E2089">
            <v>14.62</v>
          </cell>
          <cell r="F2089" t="str">
            <v>Jackson</v>
          </cell>
        </row>
        <row r="2090">
          <cell r="B2090" t="str">
            <v>00683</v>
          </cell>
          <cell r="C2090" t="str">
            <v>Yaquina River, Hwy 33</v>
          </cell>
          <cell r="D2090" t="str">
            <v>US 20 (HWY 33)</v>
          </cell>
          <cell r="E2090">
            <v>23.38</v>
          </cell>
          <cell r="F2090" t="str">
            <v>Lincoln</v>
          </cell>
        </row>
        <row r="2091">
          <cell r="B2091" t="str">
            <v>00684B</v>
          </cell>
          <cell r="C2091" t="str">
            <v>Rogue River, Hwy 22 at MP 20.00 (Shady Cove)</v>
          </cell>
          <cell r="D2091" t="str">
            <v>OR 62 (HWY 022)</v>
          </cell>
          <cell r="E2091">
            <v>20</v>
          </cell>
          <cell r="F2091" t="str">
            <v>Jackson</v>
          </cell>
        </row>
        <row r="2092">
          <cell r="B2092" t="str">
            <v>00692</v>
          </cell>
          <cell r="C2092" t="str">
            <v>Dry Creek, Hwy 6 Emigrant Pass Frtg Rd (Glover)</v>
          </cell>
          <cell r="D2092" t="str">
            <v>EMIG SCENIC FR RD</v>
          </cell>
          <cell r="E2092">
            <v>248.9</v>
          </cell>
          <cell r="F2092" t="str">
            <v>Union</v>
          </cell>
        </row>
        <row r="2093">
          <cell r="B2093" t="str">
            <v>00694A</v>
          </cell>
          <cell r="C2093" t="str">
            <v>Cold Springs Creek, Hwy 36</v>
          </cell>
          <cell r="D2093" t="str">
            <v xml:space="preserve">OR 37 (HWY 036) </v>
          </cell>
          <cell r="E2093">
            <v>6.45</v>
          </cell>
          <cell r="F2093" t="str">
            <v>Umatilla</v>
          </cell>
        </row>
        <row r="2094">
          <cell r="B2094" t="str">
            <v>00700</v>
          </cell>
          <cell r="C2094" t="str">
            <v>Burnt River &amp; UPRR, Hwy 449</v>
          </cell>
          <cell r="D2094" t="str">
            <v>US 30 (HWY 449)</v>
          </cell>
          <cell r="E2094">
            <v>2.75</v>
          </cell>
          <cell r="F2094" t="str">
            <v>Baker</v>
          </cell>
        </row>
        <row r="2095">
          <cell r="B2095" t="str">
            <v>00704A</v>
          </cell>
          <cell r="C2095" t="str">
            <v>County Road over Hwy 6 (Oxman)</v>
          </cell>
          <cell r="D2095" t="str">
            <v>OLD HWY 30</v>
          </cell>
          <cell r="E2095">
            <v>323.39999999999998</v>
          </cell>
          <cell r="F2095" t="str">
            <v>Baker</v>
          </cell>
        </row>
        <row r="2096">
          <cell r="B2096" t="str">
            <v>00706</v>
          </cell>
          <cell r="C2096" t="str">
            <v>Marys River, Hwy 1W NB</v>
          </cell>
          <cell r="D2096" t="str">
            <v>OR 99W (HWY 1W) NB</v>
          </cell>
          <cell r="E2096">
            <v>84.14</v>
          </cell>
          <cell r="F2096" t="str">
            <v>Benton</v>
          </cell>
        </row>
        <row r="2097">
          <cell r="B2097" t="str">
            <v>00711</v>
          </cell>
          <cell r="C2097" t="str">
            <v>Lewis &amp; Clark River, Hwy 105</v>
          </cell>
          <cell r="D2097" t="str">
            <v>HWY 105</v>
          </cell>
          <cell r="E2097">
            <v>4.78</v>
          </cell>
          <cell r="F2097" t="str">
            <v>Clatsop</v>
          </cell>
        </row>
        <row r="2098">
          <cell r="B2098" t="str">
            <v>00714A</v>
          </cell>
          <cell r="C2098" t="str">
            <v>Gallagher Slough, Hwy 9</v>
          </cell>
          <cell r="D2098" t="str">
            <v>US101 (HWY 9)</v>
          </cell>
          <cell r="E2098">
            <v>46.45</v>
          </cell>
          <cell r="F2098" t="str">
            <v>Tillamook</v>
          </cell>
        </row>
        <row r="2099">
          <cell r="B2099" t="str">
            <v>00718</v>
          </cell>
          <cell r="C2099" t="str">
            <v>Five Point Creek, Hwy 6 Frtg Rd Lt</v>
          </cell>
          <cell r="D2099" t="str">
            <v>I-84 (HWY 6) FR RD</v>
          </cell>
          <cell r="E2099">
            <v>253.45</v>
          </cell>
          <cell r="F2099" t="str">
            <v>Union</v>
          </cell>
        </row>
        <row r="2100">
          <cell r="B2100" t="str">
            <v>00723A</v>
          </cell>
          <cell r="C2100" t="str">
            <v>Wallowa River, Hwy 10 (Railroad)</v>
          </cell>
          <cell r="D2100" t="str">
            <v>OR 82 (HWY 010)</v>
          </cell>
          <cell r="E2100">
            <v>59.92</v>
          </cell>
          <cell r="F2100" t="str">
            <v>Wallowa</v>
          </cell>
        </row>
        <row r="2101">
          <cell r="B2101" t="str">
            <v>00724A</v>
          </cell>
          <cell r="C2101" t="str">
            <v>Trout Creek, Hwy 10</v>
          </cell>
          <cell r="D2101" t="str">
            <v>OR 82 (HWY 010)</v>
          </cell>
          <cell r="E2101">
            <v>63.18</v>
          </cell>
          <cell r="F2101" t="str">
            <v>Wallowa</v>
          </cell>
        </row>
        <row r="2102">
          <cell r="B2102" t="str">
            <v>00728A</v>
          </cell>
          <cell r="C2102" t="str">
            <v>Long Tom River, Hwy 229 at MP 38.39</v>
          </cell>
          <cell r="D2102" t="str">
            <v>OR 36 (HWY 229)</v>
          </cell>
          <cell r="E2102">
            <v>38.39</v>
          </cell>
          <cell r="F2102" t="str">
            <v>Lane</v>
          </cell>
        </row>
        <row r="2103">
          <cell r="B2103" t="str">
            <v>00729A</v>
          </cell>
          <cell r="C2103" t="str">
            <v>Long Tom River, Hwy 229 at MP 37.86</v>
          </cell>
          <cell r="D2103" t="str">
            <v>OR 36 (HWY 229)</v>
          </cell>
          <cell r="E2103">
            <v>37.86</v>
          </cell>
          <cell r="F2103" t="str">
            <v>Lane</v>
          </cell>
        </row>
        <row r="2104">
          <cell r="B2104" t="str">
            <v>00731B</v>
          </cell>
          <cell r="C2104" t="str">
            <v>Malheur River, Hwy 455</v>
          </cell>
          <cell r="D2104" t="str">
            <v>OR 201 (HWY 455)</v>
          </cell>
          <cell r="E2104">
            <v>24.6</v>
          </cell>
          <cell r="F2104" t="str">
            <v>Malheur</v>
          </cell>
        </row>
        <row r="2105">
          <cell r="B2105" t="str">
            <v>00737A</v>
          </cell>
          <cell r="C2105" t="str">
            <v>Oak Creek, Hwy 58</v>
          </cell>
          <cell r="D2105" t="str">
            <v>OR 99E (HWY 58)</v>
          </cell>
          <cell r="E2105">
            <v>4.46</v>
          </cell>
          <cell r="F2105" t="str">
            <v>Linn</v>
          </cell>
        </row>
        <row r="2106">
          <cell r="B2106" t="str">
            <v>00738</v>
          </cell>
          <cell r="C2106" t="str">
            <v>Lake Creek, Hwy 58</v>
          </cell>
          <cell r="D2106" t="str">
            <v>OR 99E (HWY 58)</v>
          </cell>
          <cell r="E2106">
            <v>9.81</v>
          </cell>
          <cell r="F2106" t="str">
            <v>Linn</v>
          </cell>
        </row>
        <row r="2107">
          <cell r="B2107" t="str">
            <v>00744B</v>
          </cell>
          <cell r="C2107" t="str">
            <v>Dairy Creek, Hwy 29</v>
          </cell>
          <cell r="D2107" t="str">
            <v>HWY 29</v>
          </cell>
          <cell r="E2107">
            <v>14.31</v>
          </cell>
          <cell r="F2107" t="str">
            <v>Washington</v>
          </cell>
        </row>
        <row r="2108">
          <cell r="B2108" t="str">
            <v>00745</v>
          </cell>
          <cell r="C2108" t="str">
            <v>South Yamhill River, Hwy 39 at MP 23.77</v>
          </cell>
          <cell r="D2108" t="str">
            <v>OR 18 (HWY 39)</v>
          </cell>
          <cell r="E2108">
            <v>23.77</v>
          </cell>
          <cell r="F2108" t="str">
            <v>Polk</v>
          </cell>
        </row>
        <row r="2109">
          <cell r="B2109" t="str">
            <v>00754B</v>
          </cell>
          <cell r="C2109" t="str">
            <v>Stage Gulch, Hwy 54</v>
          </cell>
          <cell r="D2109" t="str">
            <v>US 395 (HWY 054)</v>
          </cell>
          <cell r="E2109">
            <v>10.87</v>
          </cell>
          <cell r="F2109" t="str">
            <v>Umatilla</v>
          </cell>
        </row>
        <row r="2110">
          <cell r="B2110" t="str">
            <v>00762</v>
          </cell>
          <cell r="C2110" t="str">
            <v>Fourmile Creek, Hwy 9</v>
          </cell>
          <cell r="D2110" t="str">
            <v>US101(HWY009)</v>
          </cell>
          <cell r="E2110">
            <v>282.11</v>
          </cell>
          <cell r="F2110" t="str">
            <v>Coos</v>
          </cell>
        </row>
        <row r="2111">
          <cell r="B2111" t="str">
            <v>00765A</v>
          </cell>
          <cell r="C2111" t="str">
            <v>Crooked Creek, Hwy 19 at MP 121.20</v>
          </cell>
          <cell r="D2111" t="str">
            <v>US 395 (HWY 019)</v>
          </cell>
          <cell r="E2111">
            <v>121.2</v>
          </cell>
          <cell r="F2111" t="str">
            <v>Lake</v>
          </cell>
        </row>
        <row r="2112">
          <cell r="B2112" t="str">
            <v>00771</v>
          </cell>
          <cell r="C2112" t="str">
            <v>Marys River, Hwy 27 (Flynn)</v>
          </cell>
          <cell r="D2112" t="str">
            <v>OR 34 (HWY 27)</v>
          </cell>
          <cell r="E2112">
            <v>58.42</v>
          </cell>
          <cell r="F2112" t="str">
            <v>Benton</v>
          </cell>
        </row>
        <row r="2113">
          <cell r="B2113" t="str">
            <v>00773A</v>
          </cell>
          <cell r="C2113" t="str">
            <v>Norton Creek, Hwy 33</v>
          </cell>
          <cell r="D2113" t="str">
            <v>US 20 (HWY 33)</v>
          </cell>
          <cell r="E2113">
            <v>39.96</v>
          </cell>
          <cell r="F2113" t="str">
            <v>Benton</v>
          </cell>
        </row>
        <row r="2114">
          <cell r="B2114" t="str">
            <v>00776A</v>
          </cell>
          <cell r="C2114" t="str">
            <v>Hinton Creek, Hwy 52 (Heppner)</v>
          </cell>
          <cell r="D2114" t="str">
            <v>OR 74 (HWY 052)</v>
          </cell>
          <cell r="E2114">
            <v>45.47</v>
          </cell>
          <cell r="F2114" t="str">
            <v>Morrow</v>
          </cell>
        </row>
        <row r="2115">
          <cell r="B2115" t="str">
            <v>00777A</v>
          </cell>
          <cell r="C2115" t="str">
            <v>Willow Creek, Hwy 52 at MP 45.46 (Park)</v>
          </cell>
          <cell r="D2115" t="str">
            <v>OR 74 (HWY 052)</v>
          </cell>
          <cell r="E2115">
            <v>45.56</v>
          </cell>
          <cell r="F2115" t="str">
            <v>Morrow</v>
          </cell>
        </row>
        <row r="2116">
          <cell r="B2116" t="str">
            <v>00778A</v>
          </cell>
          <cell r="C2116" t="str">
            <v>Willow Creek, Hwy 52 at MP 45.46 (Courthouse)</v>
          </cell>
          <cell r="D2116" t="str">
            <v>OR 74 (HWY 052)</v>
          </cell>
          <cell r="E2116">
            <v>45.99</v>
          </cell>
          <cell r="F2116" t="str">
            <v>Morrow</v>
          </cell>
        </row>
        <row r="2117">
          <cell r="B2117" t="str">
            <v>00781</v>
          </cell>
          <cell r="C2117" t="str">
            <v>Ochoco Irrigation Canal, Hwy 41</v>
          </cell>
          <cell r="D2117" t="str">
            <v>US 26 (HWY 041)</v>
          </cell>
          <cell r="E2117">
            <v>24.51</v>
          </cell>
          <cell r="F2117" t="str">
            <v>Crook</v>
          </cell>
        </row>
        <row r="2118">
          <cell r="B2118" t="str">
            <v>00795A</v>
          </cell>
          <cell r="C2118" t="str">
            <v>Juniper Canyon, Hwy 5</v>
          </cell>
          <cell r="D2118" t="str">
            <v>OR 19 (HWY 005)</v>
          </cell>
          <cell r="E2118">
            <v>19.25</v>
          </cell>
          <cell r="F2118" t="str">
            <v>Gilliam</v>
          </cell>
        </row>
        <row r="2119">
          <cell r="B2119" t="str">
            <v>00800A</v>
          </cell>
          <cell r="C2119" t="str">
            <v>Grande Ronde R, Hwy 10 at MP 19.20 (South Elgin)</v>
          </cell>
          <cell r="D2119" t="str">
            <v>OR 82 (HWY 010)</v>
          </cell>
          <cell r="E2119">
            <v>19.2</v>
          </cell>
          <cell r="F2119" t="str">
            <v>Union</v>
          </cell>
        </row>
        <row r="2120">
          <cell r="B2120" t="str">
            <v>00803A</v>
          </cell>
          <cell r="C2120" t="str">
            <v>Phillips Creek, Hwy 10 (Elgin)</v>
          </cell>
          <cell r="D2120" t="str">
            <v>OR 82 (HWY 010)</v>
          </cell>
          <cell r="E2120">
            <v>19.97</v>
          </cell>
          <cell r="F2120" t="str">
            <v>Union</v>
          </cell>
        </row>
        <row r="2121">
          <cell r="B2121" t="str">
            <v>00805C</v>
          </cell>
          <cell r="C2121" t="str">
            <v>Lower Lookingglass Creek, Hwy 35</v>
          </cell>
          <cell r="D2121" t="str">
            <v>OR 42 (HWY 035)</v>
          </cell>
          <cell r="E2121">
            <v>72.52</v>
          </cell>
          <cell r="F2121" t="str">
            <v>Douglas</v>
          </cell>
        </row>
        <row r="2122">
          <cell r="B2122" t="str">
            <v>00806A</v>
          </cell>
          <cell r="C2122" t="str">
            <v>Squaw Creek, Hwy 15</v>
          </cell>
          <cell r="D2122" t="str">
            <v>OR 126 (HWY 015)</v>
          </cell>
          <cell r="E2122">
            <v>93</v>
          </cell>
          <cell r="F2122" t="str">
            <v>Deschutes</v>
          </cell>
        </row>
        <row r="2123">
          <cell r="B2123" t="str">
            <v>00807A</v>
          </cell>
          <cell r="C2123" t="str">
            <v>Squaw Creek Canal, Hwy 15</v>
          </cell>
          <cell r="D2123" t="str">
            <v>OR 126 (HWY 015)</v>
          </cell>
          <cell r="E2123">
            <v>97.01</v>
          </cell>
          <cell r="F2123" t="str">
            <v>Deschutes</v>
          </cell>
        </row>
        <row r="2124">
          <cell r="B2124" t="str">
            <v>00808A</v>
          </cell>
          <cell r="C2124" t="str">
            <v>Shields Creek, Hwy 35 at MP 62.00</v>
          </cell>
          <cell r="D2124" t="str">
            <v>OR 42 (HWY 035)</v>
          </cell>
          <cell r="E2124">
            <v>62</v>
          </cell>
          <cell r="F2124" t="str">
            <v>Douglas</v>
          </cell>
        </row>
        <row r="2125">
          <cell r="B2125" t="str">
            <v>00809A</v>
          </cell>
          <cell r="C2125" t="str">
            <v>Porter Creek, Hwy 35</v>
          </cell>
          <cell r="D2125" t="str">
            <v>OR 42 (HWY 035)</v>
          </cell>
          <cell r="E2125">
            <v>65.66</v>
          </cell>
          <cell r="F2125" t="str">
            <v>Douglas</v>
          </cell>
        </row>
        <row r="2126">
          <cell r="B2126" t="str">
            <v>00810A</v>
          </cell>
          <cell r="C2126" t="str">
            <v>Tualatin River, Hwy 29 (Gaston)</v>
          </cell>
          <cell r="D2126" t="str">
            <v>HWY 29</v>
          </cell>
          <cell r="E2126">
            <v>25.32</v>
          </cell>
          <cell r="F2126" t="str">
            <v>Washington</v>
          </cell>
        </row>
        <row r="2127">
          <cell r="B2127" t="str">
            <v>00815A</v>
          </cell>
          <cell r="C2127" t="str">
            <v>Trout Creek, Hwy 4</v>
          </cell>
          <cell r="D2127" t="str">
            <v>US 97 (HWY 004)</v>
          </cell>
          <cell r="E2127">
            <v>75.040000000000006</v>
          </cell>
          <cell r="F2127" t="str">
            <v>Jefferson</v>
          </cell>
        </row>
        <row r="2128">
          <cell r="B2128" t="str">
            <v>00817</v>
          </cell>
          <cell r="C2128" t="str">
            <v>Slaughterhouse Creek, Hwy 42</v>
          </cell>
          <cell r="D2128" t="str">
            <v>US 97 (HWY 042)</v>
          </cell>
          <cell r="E2128">
            <v>19.62</v>
          </cell>
          <cell r="F2128" t="str">
            <v>Sherman</v>
          </cell>
        </row>
        <row r="2129">
          <cell r="B2129" t="str">
            <v>00818A</v>
          </cell>
          <cell r="C2129" t="str">
            <v>Little Creek, Hwy 66</v>
          </cell>
          <cell r="D2129" t="str">
            <v>OR 203 (HWY 066)</v>
          </cell>
          <cell r="E2129">
            <v>15.65</v>
          </cell>
          <cell r="F2129" t="str">
            <v>Union</v>
          </cell>
        </row>
        <row r="2130">
          <cell r="B2130" t="str">
            <v>00823</v>
          </cell>
          <cell r="C2130" t="str">
            <v>Bridal Veil Creek, Hwy 100</v>
          </cell>
          <cell r="D2130" t="str">
            <v>HWY 100</v>
          </cell>
          <cell r="E2130">
            <v>14.17</v>
          </cell>
          <cell r="F2130" t="str">
            <v>Multnomah</v>
          </cell>
        </row>
        <row r="2131">
          <cell r="B2131" t="str">
            <v>00827A</v>
          </cell>
          <cell r="C2131" t="str">
            <v>Baskett Slough, Hwy 1W</v>
          </cell>
          <cell r="D2131" t="str">
            <v>OR 99W (HWY 1W)</v>
          </cell>
          <cell r="E2131">
            <v>56.33</v>
          </cell>
          <cell r="F2131" t="str">
            <v>Polk</v>
          </cell>
        </row>
        <row r="2132">
          <cell r="B2132" t="str">
            <v>00830B</v>
          </cell>
          <cell r="C2132" t="str">
            <v>Elk Creek, Hwy 62</v>
          </cell>
          <cell r="D2132" t="str">
            <v>OR 62 (HWY 022)</v>
          </cell>
          <cell r="E2132">
            <v>25.85</v>
          </cell>
          <cell r="F2132" t="str">
            <v>Jackson</v>
          </cell>
        </row>
        <row r="2133">
          <cell r="B2133" t="str">
            <v>00836A</v>
          </cell>
          <cell r="C2133" t="str">
            <v>Willow Creek, Hwy 10</v>
          </cell>
          <cell r="D2133" t="str">
            <v>OR 82 (HWY 010)</v>
          </cell>
          <cell r="E2133">
            <v>14.78</v>
          </cell>
          <cell r="F2133" t="str">
            <v>Union</v>
          </cell>
        </row>
        <row r="2134">
          <cell r="B2134" t="str">
            <v>00839</v>
          </cell>
          <cell r="C2134" t="str">
            <v>North Umpqua River, Hwy 234 (Old Winchester)</v>
          </cell>
          <cell r="D2134" t="str">
            <v>OR 99 (HWY 234)</v>
          </cell>
          <cell r="E2134">
            <v>12.21</v>
          </cell>
          <cell r="F2134" t="str">
            <v>Douglas</v>
          </cell>
        </row>
        <row r="2135">
          <cell r="B2135" t="str">
            <v>00840</v>
          </cell>
          <cell r="C2135" t="str">
            <v>West Multnomah Falls Viaduct, Hwy 100</v>
          </cell>
          <cell r="D2135" t="str">
            <v>HWY 100</v>
          </cell>
          <cell r="E2135">
            <v>17.68</v>
          </cell>
          <cell r="F2135" t="str">
            <v>Multnomah</v>
          </cell>
        </row>
        <row r="2136">
          <cell r="B2136" t="str">
            <v>00841</v>
          </cell>
          <cell r="C2136" t="str">
            <v>East Multnomah Falls Viaduct, Hwy 100</v>
          </cell>
          <cell r="D2136" t="str">
            <v>HWY 100</v>
          </cell>
          <cell r="E2136">
            <v>18.21</v>
          </cell>
          <cell r="F2136" t="str">
            <v>Multnomah</v>
          </cell>
        </row>
        <row r="2137">
          <cell r="B2137" t="str">
            <v>00844A</v>
          </cell>
          <cell r="C2137" t="str">
            <v>West Fork Birch Creek, Hwy 28</v>
          </cell>
          <cell r="D2137" t="str">
            <v>US 395 (HWY 028)</v>
          </cell>
          <cell r="E2137">
            <v>17.440000000000001</v>
          </cell>
          <cell r="F2137" t="str">
            <v>Umatilla</v>
          </cell>
        </row>
        <row r="2138">
          <cell r="B2138" t="str">
            <v>00849A</v>
          </cell>
          <cell r="C2138" t="str">
            <v>Columbia River, Hwy 4 (Biggs Rapids, Sam Hill)</v>
          </cell>
          <cell r="D2138" t="str">
            <v>US 97 (HWY 042)</v>
          </cell>
          <cell r="E2138">
            <v>0</v>
          </cell>
          <cell r="F2138" t="str">
            <v>Sherman</v>
          </cell>
        </row>
        <row r="2139">
          <cell r="B2139" t="str">
            <v>00851A</v>
          </cell>
          <cell r="C2139" t="str">
            <v>Siletz River, Hwy 181 at MP 23.10 (Fulller)</v>
          </cell>
          <cell r="D2139" t="str">
            <v>OR 229 (HWY 181)</v>
          </cell>
          <cell r="E2139">
            <v>23.1</v>
          </cell>
          <cell r="F2139" t="str">
            <v>Lincoln</v>
          </cell>
        </row>
        <row r="2140">
          <cell r="B2140" t="str">
            <v>00852A</v>
          </cell>
          <cell r="C2140" t="str">
            <v>Siletz River, Hwy 181 at MP 20.66 (Ojalla)</v>
          </cell>
          <cell r="D2140" t="str">
            <v>OR 229 (HWY 181)</v>
          </cell>
          <cell r="E2140">
            <v>20.66</v>
          </cell>
          <cell r="F2140" t="str">
            <v>Lincoln</v>
          </cell>
        </row>
        <row r="2141">
          <cell r="B2141" t="str">
            <v>00853A</v>
          </cell>
          <cell r="C2141" t="str">
            <v>Siletz River, Hwy 181 at MP 24.10</v>
          </cell>
          <cell r="D2141" t="str">
            <v>OR 229 (HWY 181)</v>
          </cell>
          <cell r="E2141">
            <v>24.1</v>
          </cell>
          <cell r="F2141" t="str">
            <v>Lincoln</v>
          </cell>
        </row>
        <row r="2142">
          <cell r="B2142" t="str">
            <v>00855A</v>
          </cell>
          <cell r="C2142" t="str">
            <v>Muns Creek, Hwy 35</v>
          </cell>
          <cell r="D2142" t="str">
            <v>OR 42 (HWY 035)</v>
          </cell>
          <cell r="E2142">
            <v>61.8</v>
          </cell>
          <cell r="F2142" t="str">
            <v>Douglas</v>
          </cell>
        </row>
        <row r="2143">
          <cell r="B2143" t="str">
            <v>00866B</v>
          </cell>
          <cell r="C2143" t="str">
            <v>Marys River &amp; WPRR, Hwy 33 at MP 39.34</v>
          </cell>
          <cell r="D2143" t="str">
            <v>US 20 (HWY 33)</v>
          </cell>
          <cell r="E2143">
            <v>39.340000000000003</v>
          </cell>
          <cell r="F2143" t="str">
            <v>Benton</v>
          </cell>
        </row>
        <row r="2144">
          <cell r="B2144" t="str">
            <v>00870</v>
          </cell>
          <cell r="C2144" t="str">
            <v>Clear Creek, Hwy 9</v>
          </cell>
          <cell r="D2144" t="str">
            <v>US101 (HWY 9)</v>
          </cell>
          <cell r="E2144">
            <v>88.68</v>
          </cell>
          <cell r="F2144" t="str">
            <v>Tillamook</v>
          </cell>
        </row>
        <row r="2145">
          <cell r="B2145" t="str">
            <v>00871A</v>
          </cell>
          <cell r="C2145" t="str">
            <v>Berry Creek, Hwy 1W</v>
          </cell>
          <cell r="D2145" t="str">
            <v>OR 99W (HWY 1W)</v>
          </cell>
          <cell r="E2145">
            <v>71.48</v>
          </cell>
          <cell r="F2145" t="str">
            <v>Polk</v>
          </cell>
        </row>
        <row r="2146">
          <cell r="B2146" t="str">
            <v>00872A</v>
          </cell>
          <cell r="C2146" t="str">
            <v>Soap Creek, Hwy 1W</v>
          </cell>
          <cell r="D2146" t="str">
            <v>OR 99W (HWY 1W)</v>
          </cell>
          <cell r="E2146">
            <v>71.569999999999993</v>
          </cell>
          <cell r="F2146" t="str">
            <v>Polk</v>
          </cell>
        </row>
        <row r="2147">
          <cell r="B2147" t="str">
            <v>00883</v>
          </cell>
          <cell r="C2147" t="str">
            <v>Big Rack Heap Creek, Hwy 46</v>
          </cell>
          <cell r="D2147" t="str">
            <v>OR 53 (HWY 46)</v>
          </cell>
          <cell r="E2147">
            <v>13.51</v>
          </cell>
          <cell r="F2147" t="str">
            <v>Tillamook</v>
          </cell>
        </row>
        <row r="2148">
          <cell r="B2148" t="str">
            <v>00888A</v>
          </cell>
          <cell r="C2148" t="str">
            <v>John Day River, Hwy 5 (Stewarts)</v>
          </cell>
          <cell r="D2148" t="str">
            <v>US 26 (HWY 005)</v>
          </cell>
          <cell r="E2148">
            <v>134.36000000000001</v>
          </cell>
          <cell r="F2148" t="str">
            <v>Grant</v>
          </cell>
        </row>
        <row r="2149">
          <cell r="B2149" t="str">
            <v>00889A</v>
          </cell>
          <cell r="C2149" t="str">
            <v>South Fork John Day River, Hwy 5 (Dayville)</v>
          </cell>
          <cell r="D2149" t="str">
            <v>US 26 (HWY 005)</v>
          </cell>
          <cell r="E2149">
            <v>131.24</v>
          </cell>
          <cell r="F2149" t="str">
            <v>Grant</v>
          </cell>
        </row>
        <row r="2150">
          <cell r="B2150" t="str">
            <v>00901C</v>
          </cell>
          <cell r="C2150" t="str">
            <v>Sixes River, Hwy 9</v>
          </cell>
          <cell r="D2150" t="str">
            <v>US101(HWY009)</v>
          </cell>
          <cell r="E2150">
            <v>295.75</v>
          </cell>
          <cell r="F2150" t="str">
            <v>Curry</v>
          </cell>
        </row>
        <row r="2151">
          <cell r="B2151" t="str">
            <v>00902C</v>
          </cell>
          <cell r="C2151" t="str">
            <v>Elk River, Hwy 9</v>
          </cell>
          <cell r="D2151" t="str">
            <v>US101(HWY009)</v>
          </cell>
          <cell r="E2151">
            <v>297.37</v>
          </cell>
          <cell r="F2151" t="str">
            <v>Curry</v>
          </cell>
        </row>
        <row r="2152">
          <cell r="B2152" t="str">
            <v>00906A</v>
          </cell>
          <cell r="C2152" t="str">
            <v>Willow Creek, Hwy 52 EB</v>
          </cell>
          <cell r="D2152" t="str">
            <v>OR 74 (HWY 052)</v>
          </cell>
          <cell r="E2152">
            <v>3.94</v>
          </cell>
          <cell r="F2152" t="str">
            <v>Gilliam</v>
          </cell>
        </row>
        <row r="2153">
          <cell r="B2153" t="str">
            <v>00910A</v>
          </cell>
          <cell r="C2153" t="str">
            <v>Willow Creek, Hwy 9</v>
          </cell>
          <cell r="D2153" t="str">
            <v>US101(HWY009)</v>
          </cell>
          <cell r="E2153">
            <v>290.38</v>
          </cell>
          <cell r="F2153" t="str">
            <v>Curry</v>
          </cell>
        </row>
        <row r="2154">
          <cell r="B2154" t="str">
            <v>00912</v>
          </cell>
          <cell r="C2154" t="str">
            <v>Morton Creek, Hwy 9</v>
          </cell>
          <cell r="D2154" t="str">
            <v>US101(HWY009)</v>
          </cell>
          <cell r="E2154">
            <v>286.61</v>
          </cell>
          <cell r="F2154" t="str">
            <v>Curry</v>
          </cell>
        </row>
        <row r="2155">
          <cell r="B2155" t="str">
            <v>00920A</v>
          </cell>
          <cell r="C2155" t="str">
            <v>USRS Canal, Hwy 50 at MP 25.70</v>
          </cell>
          <cell r="D2155" t="str">
            <v>OR 39 (HWY 050)</v>
          </cell>
          <cell r="E2155">
            <v>25.7</v>
          </cell>
          <cell r="F2155" t="str">
            <v>Klamath</v>
          </cell>
        </row>
        <row r="2156">
          <cell r="B2156" t="str">
            <v>00921</v>
          </cell>
          <cell r="C2156" t="str">
            <v>Gnat Creek, Hwy 2W</v>
          </cell>
          <cell r="D2156" t="str">
            <v>US 30 (HWY 2W)</v>
          </cell>
          <cell r="E2156">
            <v>77.25</v>
          </cell>
          <cell r="F2156" t="str">
            <v>Clatsop</v>
          </cell>
        </row>
        <row r="2157">
          <cell r="B2157" t="str">
            <v>00922A</v>
          </cell>
          <cell r="C2157" t="str">
            <v>Devils Lake Outlet, Hwy 9 (D River)</v>
          </cell>
          <cell r="D2157" t="str">
            <v>US101 (HWY 9)</v>
          </cell>
          <cell r="E2157">
            <v>114.88</v>
          </cell>
          <cell r="F2157" t="str">
            <v>Lincoln</v>
          </cell>
        </row>
        <row r="2158">
          <cell r="B2158" t="str">
            <v>00924A</v>
          </cell>
          <cell r="C2158" t="str">
            <v>Schooner Creek, Hwy 9</v>
          </cell>
          <cell r="D2158" t="str">
            <v>US101 (HWY 9)</v>
          </cell>
          <cell r="E2158">
            <v>118.17</v>
          </cell>
          <cell r="F2158" t="str">
            <v>Lincoln</v>
          </cell>
        </row>
        <row r="2159">
          <cell r="B2159" t="str">
            <v>00925A</v>
          </cell>
          <cell r="C2159" t="str">
            <v>Drift Creek, Hwy 9</v>
          </cell>
          <cell r="D2159" t="str">
            <v>US101 (HWY 9)</v>
          </cell>
          <cell r="E2159">
            <v>119.27</v>
          </cell>
          <cell r="F2159" t="str">
            <v>Lincoln</v>
          </cell>
        </row>
        <row r="2160">
          <cell r="B2160" t="str">
            <v>00928A</v>
          </cell>
          <cell r="C2160" t="str">
            <v>Crystal Creek, Hwy 9</v>
          </cell>
          <cell r="D2160" t="str">
            <v>US101(HWY009)</v>
          </cell>
          <cell r="E2160">
            <v>295.49</v>
          </cell>
          <cell r="F2160" t="str">
            <v>Curry</v>
          </cell>
        </row>
        <row r="2161">
          <cell r="B2161" t="str">
            <v>00931</v>
          </cell>
          <cell r="C2161" t="str">
            <v>Peterson Creek, Hwy 33</v>
          </cell>
          <cell r="D2161" t="str">
            <v>US 20 (HWY 33)</v>
          </cell>
          <cell r="E2161">
            <v>21.71</v>
          </cell>
          <cell r="F2161" t="str">
            <v>Lincoln</v>
          </cell>
        </row>
        <row r="2162">
          <cell r="B2162" t="str">
            <v>00933</v>
          </cell>
          <cell r="C2162" t="str">
            <v>Mill Creek, Hwy 27</v>
          </cell>
          <cell r="D2162" t="str">
            <v>OR 34 (HWY 27)</v>
          </cell>
          <cell r="E2162">
            <v>38.6</v>
          </cell>
          <cell r="F2162" t="str">
            <v>Benton</v>
          </cell>
        </row>
        <row r="2163">
          <cell r="B2163" t="str">
            <v>00937A</v>
          </cell>
          <cell r="C2163" t="str">
            <v>Willamina River, Hwy 157</v>
          </cell>
          <cell r="D2163" t="str">
            <v>OR 18 BUS (HWY157)</v>
          </cell>
          <cell r="E2163">
            <v>2.2499999337346912</v>
          </cell>
          <cell r="F2163" t="str">
            <v>Yamhill</v>
          </cell>
        </row>
        <row r="2164">
          <cell r="B2164" t="str">
            <v>00939A</v>
          </cell>
          <cell r="C2164" t="str">
            <v>Deschutes R Hwy 290 (Sherars)</v>
          </cell>
          <cell r="D2164" t="str">
            <v>OR 216 (HWY 290)</v>
          </cell>
          <cell r="E2164">
            <v>7.65</v>
          </cell>
          <cell r="F2164" t="str">
            <v>Wasco</v>
          </cell>
        </row>
        <row r="2165">
          <cell r="B2165" t="str">
            <v>00949A</v>
          </cell>
          <cell r="C2165" t="str">
            <v>Tenmile Creek &amp;amp; CBRL, Hwy 9 &amp;amp; Frtg Rd (Lak</v>
          </cell>
          <cell r="D2165" t="str">
            <v xml:space="preserve">US101(HWY009) </v>
          </cell>
          <cell r="E2165">
            <v>223.21</v>
          </cell>
          <cell r="F2165" t="str">
            <v>Coos</v>
          </cell>
        </row>
        <row r="2166">
          <cell r="B2166" t="str">
            <v>00949B</v>
          </cell>
          <cell r="C2166" t="str">
            <v>Tenmile Creek, Hwy 9 Frtg Rd</v>
          </cell>
          <cell r="D2166" t="str">
            <v>US101(HWY009) FR</v>
          </cell>
          <cell r="E2166">
            <v>223.32</v>
          </cell>
          <cell r="F2166" t="str">
            <v>Coos</v>
          </cell>
        </row>
        <row r="2167">
          <cell r="B2167" t="str">
            <v>00953A</v>
          </cell>
          <cell r="C2167" t="str">
            <v>Bear Creek, Hwy 244</v>
          </cell>
          <cell r="D2167" t="str">
            <v>OR 42S (HWY 244)</v>
          </cell>
          <cell r="E2167">
            <v>3.05</v>
          </cell>
          <cell r="F2167" t="str">
            <v>Coos</v>
          </cell>
        </row>
        <row r="2168">
          <cell r="B2168" t="str">
            <v>00957A</v>
          </cell>
          <cell r="C2168" t="str">
            <v>Wood River, Hwy 22 (Middley)</v>
          </cell>
          <cell r="D2168" t="str">
            <v>OR 62 (HWY 022)</v>
          </cell>
          <cell r="E2168">
            <v>90.37</v>
          </cell>
          <cell r="F2168" t="str">
            <v>Klamath</v>
          </cell>
        </row>
        <row r="2169">
          <cell r="B2169" t="str">
            <v>00966</v>
          </cell>
          <cell r="C2169" t="str">
            <v>Deschutes River &amp; BNSF, Hwy 4 (Maupin)</v>
          </cell>
          <cell r="D2169" t="str">
            <v>US 197 (HWY 004)</v>
          </cell>
          <cell r="E2169">
            <v>45.84</v>
          </cell>
          <cell r="F2169" t="str">
            <v>Wasco</v>
          </cell>
        </row>
        <row r="2170">
          <cell r="B2170" t="str">
            <v>00971B</v>
          </cell>
          <cell r="C2170" t="str">
            <v>Willow Creek, Hwy 4 SB</v>
          </cell>
          <cell r="D2170" t="str">
            <v>US 97 (HWY 004)SB</v>
          </cell>
          <cell r="E2170">
            <v>92.13</v>
          </cell>
          <cell r="F2170" t="str">
            <v>Jefferson</v>
          </cell>
        </row>
        <row r="2171">
          <cell r="B2171" t="str">
            <v>00982</v>
          </cell>
          <cell r="C2171" t="str">
            <v>Siltcoos River, Hwy 9</v>
          </cell>
          <cell r="D2171" t="str">
            <v>US101 (HWY 9)</v>
          </cell>
          <cell r="E2171">
            <v>196.93</v>
          </cell>
          <cell r="F2171" t="str">
            <v>Lane</v>
          </cell>
        </row>
        <row r="2172">
          <cell r="B2172" t="str">
            <v>00983</v>
          </cell>
          <cell r="C2172" t="str">
            <v>Scholfield Creek, Hwy 9</v>
          </cell>
          <cell r="D2172" t="str">
            <v>US101(HWY009)</v>
          </cell>
          <cell r="E2172">
            <v>212.27</v>
          </cell>
          <cell r="F2172" t="str">
            <v>Douglas</v>
          </cell>
        </row>
        <row r="2173">
          <cell r="B2173" t="str">
            <v>00986A</v>
          </cell>
          <cell r="C2173" t="str">
            <v>Klamath River, Hwy 21 (Keno)</v>
          </cell>
          <cell r="D2173" t="str">
            <v>OR 66 (HWY 021)</v>
          </cell>
          <cell r="E2173">
            <v>50.1</v>
          </cell>
          <cell r="F2173" t="str">
            <v>Klamath</v>
          </cell>
        </row>
        <row r="2174">
          <cell r="B2174" t="str">
            <v>00988A</v>
          </cell>
          <cell r="C2174" t="str">
            <v>John Day River, Hwy 5 (Mt Vernon)</v>
          </cell>
          <cell r="D2174" t="str">
            <v>US 26 (HWY 005)</v>
          </cell>
          <cell r="E2174">
            <v>152.33000000000001</v>
          </cell>
          <cell r="F2174" t="str">
            <v>Grant</v>
          </cell>
        </row>
        <row r="2175">
          <cell r="B2175" t="str">
            <v>00989A</v>
          </cell>
          <cell r="C2175" t="str">
            <v>John Day River, Hwy 5 (Moores Crossing)</v>
          </cell>
          <cell r="D2175" t="str">
            <v>US 26 (HWY 005)</v>
          </cell>
          <cell r="E2175">
            <v>143.18</v>
          </cell>
          <cell r="F2175" t="str">
            <v>Grant</v>
          </cell>
        </row>
        <row r="2176">
          <cell r="B2176" t="str">
            <v>00990A</v>
          </cell>
          <cell r="C2176" t="str">
            <v>Bear Creek, Hwy 14 at MP 28.67</v>
          </cell>
          <cell r="D2176" t="str">
            <v>OR  27 (014)</v>
          </cell>
          <cell r="E2176">
            <v>28.67</v>
          </cell>
          <cell r="F2176" t="str">
            <v>Crook</v>
          </cell>
        </row>
        <row r="2177">
          <cell r="B2177" t="str">
            <v>00995</v>
          </cell>
          <cell r="C2177" t="str">
            <v>Myers Creek, Hwy 255</v>
          </cell>
          <cell r="D2177" t="str">
            <v>HWY 255</v>
          </cell>
          <cell r="E2177">
            <v>338.33</v>
          </cell>
          <cell r="F2177" t="str">
            <v>Curry</v>
          </cell>
        </row>
        <row r="2178">
          <cell r="B2178" t="str">
            <v>01000B</v>
          </cell>
          <cell r="C2178" t="str">
            <v>Snake River, Hwy 455 (Ontario Spur)</v>
          </cell>
          <cell r="D2178" t="str">
            <v>US 30 (HWY 455)</v>
          </cell>
          <cell r="E2178">
            <v>28.39</v>
          </cell>
          <cell r="F2178" t="str">
            <v>Malheur</v>
          </cell>
        </row>
        <row r="2179">
          <cell r="B2179" t="str">
            <v>01001A</v>
          </cell>
          <cell r="C2179" t="str">
            <v>Butler Creek, Hwy 4</v>
          </cell>
          <cell r="D2179" t="str">
            <v>US 197 (HWY 004)</v>
          </cell>
          <cell r="E2179">
            <v>32.85</v>
          </cell>
          <cell r="F2179" t="str">
            <v>Wasco</v>
          </cell>
        </row>
        <row r="2180">
          <cell r="B2180" t="str">
            <v>01025D</v>
          </cell>
          <cell r="C2180" t="str">
            <v>Willamette River, Hwy 31 EB (Ellsworth St)</v>
          </cell>
          <cell r="D2180" t="str">
            <v>US 20 (HWY 31) EB</v>
          </cell>
          <cell r="E2180">
            <v>10.44</v>
          </cell>
          <cell r="F2180" t="str">
            <v>Benton</v>
          </cell>
        </row>
        <row r="2181">
          <cell r="B2181" t="str">
            <v>01036A</v>
          </cell>
          <cell r="C2181" t="str">
            <v>Bowers Slough, Hwy 31</v>
          </cell>
          <cell r="D2181" t="str">
            <v>HWY 31</v>
          </cell>
          <cell r="E2181">
            <v>7.03</v>
          </cell>
          <cell r="F2181" t="str">
            <v>Benton</v>
          </cell>
        </row>
        <row r="2182">
          <cell r="B2182" t="str">
            <v>01038A</v>
          </cell>
          <cell r="C2182" t="str">
            <v>Wallowa River, Hwy 10 (Minam)</v>
          </cell>
          <cell r="D2182" t="str">
            <v>OR 82 (HWY 010)</v>
          </cell>
          <cell r="E2182">
            <v>33.65</v>
          </cell>
          <cell r="F2182" t="str">
            <v>Wallowa</v>
          </cell>
        </row>
        <row r="2183">
          <cell r="B2183" t="str">
            <v>01041</v>
          </cell>
          <cell r="C2183" t="str">
            <v>Beech Creek, Hwy 5 (Mt Vernon)</v>
          </cell>
          <cell r="D2183" t="str">
            <v>US 26 (HWY 005)</v>
          </cell>
          <cell r="E2183">
            <v>154.07</v>
          </cell>
          <cell r="F2183" t="str">
            <v>Grant</v>
          </cell>
        </row>
        <row r="2184">
          <cell r="B2184" t="str">
            <v>01042</v>
          </cell>
          <cell r="C2184" t="str">
            <v>Riley Creek, Hwy 5</v>
          </cell>
          <cell r="D2184" t="str">
            <v>US 26 (HWY 005)</v>
          </cell>
          <cell r="E2184">
            <v>151.88999999999999</v>
          </cell>
          <cell r="F2184" t="str">
            <v>Grant</v>
          </cell>
        </row>
        <row r="2185">
          <cell r="B2185" t="str">
            <v>01043A</v>
          </cell>
          <cell r="C2185" t="str">
            <v>McClellan Creek, Hwy 5</v>
          </cell>
          <cell r="D2185" t="str">
            <v>US 26 (HWY 005)</v>
          </cell>
          <cell r="E2185">
            <v>150.54</v>
          </cell>
          <cell r="F2185" t="str">
            <v>Grant</v>
          </cell>
        </row>
        <row r="2186">
          <cell r="B2186" t="str">
            <v>01044</v>
          </cell>
          <cell r="C2186" t="str">
            <v>Moon Creek, Hwy 5</v>
          </cell>
          <cell r="D2186" t="str">
            <v>US 26 (HWY 005)</v>
          </cell>
          <cell r="E2186">
            <v>148.25</v>
          </cell>
          <cell r="F2186" t="str">
            <v>Grant</v>
          </cell>
        </row>
        <row r="2187">
          <cell r="B2187" t="str">
            <v>01046A</v>
          </cell>
          <cell r="C2187" t="str">
            <v>Fields Creek, Hwy 5</v>
          </cell>
          <cell r="D2187" t="str">
            <v>US 26 (HWY 005)</v>
          </cell>
          <cell r="E2187">
            <v>144.30000000000001</v>
          </cell>
          <cell r="F2187" t="str">
            <v>Grant</v>
          </cell>
        </row>
        <row r="2188">
          <cell r="B2188" t="str">
            <v>01051A</v>
          </cell>
          <cell r="C2188" t="str">
            <v>Hwy 9 over POTB RR (Wheeler)</v>
          </cell>
          <cell r="D2188" t="str">
            <v>US101 (HWY 9)</v>
          </cell>
          <cell r="E2188">
            <v>46.6</v>
          </cell>
          <cell r="F2188" t="str">
            <v>Tillamook</v>
          </cell>
        </row>
        <row r="2189">
          <cell r="B2189" t="str">
            <v>01056A</v>
          </cell>
          <cell r="C2189" t="str">
            <v>North Fork Coquille River, Hwy 35</v>
          </cell>
          <cell r="D2189" t="str">
            <v>OR 42 (HWY 035)</v>
          </cell>
          <cell r="E2189">
            <v>19.57</v>
          </cell>
          <cell r="F2189" t="str">
            <v>Coos</v>
          </cell>
        </row>
        <row r="2190">
          <cell r="B2190" t="str">
            <v>01058A</v>
          </cell>
          <cell r="C2190" t="str">
            <v>Pulaski Creek, Hwy 244</v>
          </cell>
          <cell r="D2190" t="str">
            <v>OR 42S (HWY 244)</v>
          </cell>
          <cell r="E2190">
            <v>15.27</v>
          </cell>
          <cell r="F2190" t="str">
            <v>Coos</v>
          </cell>
        </row>
        <row r="2191">
          <cell r="B2191" t="str">
            <v>01059A</v>
          </cell>
          <cell r="C2191" t="str">
            <v>Fat Elk Creek, Hwy 244</v>
          </cell>
          <cell r="D2191" t="str">
            <v>OR 42S (HWY 244)</v>
          </cell>
          <cell r="E2191">
            <v>15.08</v>
          </cell>
          <cell r="F2191" t="str">
            <v>Coos</v>
          </cell>
        </row>
        <row r="2192">
          <cell r="B2192" t="str">
            <v>01064A</v>
          </cell>
          <cell r="C2192" t="str">
            <v>Spring Hollow Creek, Hwy 8</v>
          </cell>
          <cell r="D2192" t="str">
            <v>OR 11 (HWY 008)</v>
          </cell>
          <cell r="E2192">
            <v>12.4</v>
          </cell>
          <cell r="F2192" t="str">
            <v>Umatilla</v>
          </cell>
        </row>
        <row r="2193">
          <cell r="B2193" t="str">
            <v>01066A</v>
          </cell>
          <cell r="C2193" t="str">
            <v>Pine Creek, Hwy 4 (Pine Hollow Creek, Larch Creek)</v>
          </cell>
          <cell r="D2193" t="str">
            <v>US 197 (HWY 004)</v>
          </cell>
          <cell r="E2193">
            <v>14.46</v>
          </cell>
          <cell r="F2193" t="str">
            <v>Wasco</v>
          </cell>
        </row>
        <row r="2194">
          <cell r="B2194" t="str">
            <v>01074A</v>
          </cell>
          <cell r="C2194" t="str">
            <v>Elk Creek, Hwy 25</v>
          </cell>
          <cell r="D2194" t="str">
            <v>US 199 (HWY 025)</v>
          </cell>
          <cell r="E2194">
            <v>40.24</v>
          </cell>
          <cell r="F2194" t="str">
            <v>Josephine</v>
          </cell>
        </row>
        <row r="2195">
          <cell r="B2195" t="str">
            <v>01075A</v>
          </cell>
          <cell r="C2195" t="str">
            <v>Marys River, Hwy 33 at MP 48.88 (Noon)</v>
          </cell>
          <cell r="D2195" t="str">
            <v>US 20 (HWY 33)</v>
          </cell>
          <cell r="E2195">
            <v>48.88</v>
          </cell>
          <cell r="F2195" t="str">
            <v>Benton</v>
          </cell>
        </row>
        <row r="2196">
          <cell r="B2196" t="str">
            <v>01081</v>
          </cell>
          <cell r="C2196" t="str">
            <v>Tualatin River, Hwy 140</v>
          </cell>
          <cell r="D2196" t="str">
            <v>HWY 140</v>
          </cell>
          <cell r="E2196">
            <v>1.39</v>
          </cell>
          <cell r="F2196" t="str">
            <v>Washington</v>
          </cell>
        </row>
        <row r="2197">
          <cell r="B2197" t="str">
            <v>01097A</v>
          </cell>
          <cell r="C2197" t="str">
            <v>Bear Creek Oflow, Hwy 244</v>
          </cell>
          <cell r="D2197" t="str">
            <v>OR 42S (HWY 244)</v>
          </cell>
          <cell r="E2197">
            <v>2.91</v>
          </cell>
          <cell r="F2197" t="str">
            <v>Coos</v>
          </cell>
        </row>
        <row r="2198">
          <cell r="B2198" t="str">
            <v>01098A</v>
          </cell>
          <cell r="C2198" t="str">
            <v>Lake Creek Oflow, Hwy 229</v>
          </cell>
          <cell r="D2198" t="str">
            <v>OR 36 (HWY 229)</v>
          </cell>
          <cell r="E2198">
            <v>29.51</v>
          </cell>
          <cell r="F2198" t="str">
            <v>Lane</v>
          </cell>
        </row>
        <row r="2199">
          <cell r="B2199" t="str">
            <v>01099A</v>
          </cell>
          <cell r="C2199" t="str">
            <v>Lake Creek, Hwy 229</v>
          </cell>
          <cell r="D2199" t="str">
            <v>OR 36 (HWY 229)</v>
          </cell>
          <cell r="E2199">
            <v>29.38</v>
          </cell>
          <cell r="F2199" t="str">
            <v>Lane</v>
          </cell>
        </row>
        <row r="2200">
          <cell r="B2200" t="str">
            <v>01103A</v>
          </cell>
          <cell r="C2200" t="str">
            <v>Thirtymile Creek, Hwy 5</v>
          </cell>
          <cell r="D2200" t="str">
            <v>OR 19 (HWY 005)</v>
          </cell>
          <cell r="E2200">
            <v>43.92</v>
          </cell>
          <cell r="F2200" t="str">
            <v>Gilliam</v>
          </cell>
        </row>
        <row r="2201">
          <cell r="B2201" t="str">
            <v>01109B</v>
          </cell>
          <cell r="C2201" t="str">
            <v>McKenzie River, Hwy 15</v>
          </cell>
          <cell r="D2201" t="str">
            <v>OR 126 (HWY 015)</v>
          </cell>
          <cell r="E2201">
            <v>11.43</v>
          </cell>
          <cell r="F2201" t="str">
            <v>Lane</v>
          </cell>
        </row>
        <row r="2202">
          <cell r="B2202" t="str">
            <v>01113</v>
          </cell>
          <cell r="C2202" t="str">
            <v>Cape Creek, Hwy 9</v>
          </cell>
          <cell r="D2202" t="str">
            <v>US101 (HWY 9)</v>
          </cell>
          <cell r="E2202">
            <v>178.35</v>
          </cell>
          <cell r="F2202" t="str">
            <v>Lane</v>
          </cell>
        </row>
        <row r="2203">
          <cell r="B2203" t="str">
            <v>01114</v>
          </cell>
          <cell r="C2203" t="str">
            <v>China Creek, Hwy 9 at MP 175.68</v>
          </cell>
          <cell r="D2203" t="str">
            <v>US101 (HWY 9)</v>
          </cell>
          <cell r="E2203">
            <v>175.68</v>
          </cell>
          <cell r="F2203" t="str">
            <v>Lane</v>
          </cell>
        </row>
        <row r="2204">
          <cell r="B2204" t="str">
            <v>01118A</v>
          </cell>
          <cell r="C2204" t="str">
            <v>Dwight Creek, Hwy 25</v>
          </cell>
          <cell r="D2204" t="str">
            <v>US 199 (HWY 025)</v>
          </cell>
          <cell r="E2204">
            <v>40.869999999999997</v>
          </cell>
          <cell r="F2204" t="str">
            <v>Josephine</v>
          </cell>
        </row>
        <row r="2205">
          <cell r="B2205" t="str">
            <v>01122A</v>
          </cell>
          <cell r="C2205" t="str">
            <v>Eagle Creek, Hwy 12 (Richland),</v>
          </cell>
          <cell r="D2205" t="str">
            <v>OR 86 (HWY 012)</v>
          </cell>
          <cell r="E2205">
            <v>40.64</v>
          </cell>
          <cell r="F2205" t="str">
            <v>Baker</v>
          </cell>
        </row>
        <row r="2206">
          <cell r="B2206" t="str">
            <v>01132F</v>
          </cell>
          <cell r="C2206" t="str">
            <v>Isthmus Slough, Hwy 241 (Eastside)</v>
          </cell>
          <cell r="D2206" t="str">
            <v>HWY 241</v>
          </cell>
          <cell r="E2206">
            <v>0.42</v>
          </cell>
          <cell r="F2206" t="str">
            <v>Coos</v>
          </cell>
        </row>
        <row r="2207">
          <cell r="B2207" t="str">
            <v>01133A</v>
          </cell>
          <cell r="C2207" t="str">
            <v>Luckiamute River, Hwy 191</v>
          </cell>
          <cell r="D2207" t="str">
            <v>OR 223 (HWY 191)</v>
          </cell>
          <cell r="E2207">
            <v>23.07</v>
          </cell>
          <cell r="F2207" t="str">
            <v>Benton</v>
          </cell>
        </row>
        <row r="2208">
          <cell r="B2208" t="str">
            <v>01143D</v>
          </cell>
          <cell r="C2208" t="str">
            <v>Chetco River, Hwy 9</v>
          </cell>
          <cell r="D2208" t="str">
            <v xml:space="preserve">US101(HWY009) </v>
          </cell>
          <cell r="E2208">
            <v>357.98</v>
          </cell>
          <cell r="F2208" t="str">
            <v>Curry</v>
          </cell>
        </row>
        <row r="2209">
          <cell r="B2209" t="str">
            <v>01144</v>
          </cell>
          <cell r="C2209" t="str">
            <v>Chapman Creek, Hwy 38</v>
          </cell>
          <cell r="D2209" t="str">
            <v>OR 46 (HWY 038)</v>
          </cell>
          <cell r="E2209">
            <v>2.19</v>
          </cell>
          <cell r="F2209" t="str">
            <v>Josephine</v>
          </cell>
        </row>
        <row r="2210">
          <cell r="B2210" t="str">
            <v>01162A</v>
          </cell>
          <cell r="C2210" t="str">
            <v>Mountain States Power Co Canal, Hwy 16</v>
          </cell>
          <cell r="D2210" t="str">
            <v xml:space="preserve">US 20 (HWY 16) </v>
          </cell>
          <cell r="E2210">
            <v>11.89</v>
          </cell>
          <cell r="F2210" t="str">
            <v>Linn</v>
          </cell>
        </row>
        <row r="2211">
          <cell r="B2211" t="str">
            <v>01172</v>
          </cell>
          <cell r="C2211" t="str">
            <v>Rogue River, Hwy 9 (Gold Beach, Isaac Patterson)</v>
          </cell>
          <cell r="D2211" t="str">
            <v>US101(HWY009)</v>
          </cell>
          <cell r="E2211">
            <v>327.7</v>
          </cell>
          <cell r="F2211" t="str">
            <v>Curry</v>
          </cell>
        </row>
        <row r="2212">
          <cell r="B2212" t="str">
            <v>01173D</v>
          </cell>
          <cell r="C2212" t="str">
            <v>Yachats River, Hwy 9</v>
          </cell>
          <cell r="D2212" t="str">
            <v>US101 (HWY 9)</v>
          </cell>
          <cell r="E2212">
            <v>164.73</v>
          </cell>
          <cell r="F2212" t="str">
            <v>Lincoln</v>
          </cell>
        </row>
        <row r="2213">
          <cell r="B2213" t="str">
            <v>01175</v>
          </cell>
          <cell r="C2213" t="str">
            <v>Cape Perpetua Half Viaduct, Hwy 9</v>
          </cell>
          <cell r="D2213" t="str">
            <v>US101 (HWY 9)</v>
          </cell>
          <cell r="E2213">
            <v>166.46</v>
          </cell>
          <cell r="F2213" t="str">
            <v>Lincoln</v>
          </cell>
        </row>
        <row r="2214">
          <cell r="B2214" t="str">
            <v>01180</v>
          </cell>
          <cell r="C2214" t="str">
            <v>Big Creek, Hwy 9 at MP 175.02</v>
          </cell>
          <cell r="D2214" t="str">
            <v>US101 (HWY 9)</v>
          </cell>
          <cell r="E2214">
            <v>175.02</v>
          </cell>
          <cell r="F2214" t="str">
            <v>Lane</v>
          </cell>
        </row>
        <row r="2215">
          <cell r="B2215" t="str">
            <v>01181</v>
          </cell>
          <cell r="C2215" t="str">
            <v>Tenmile Creek, Hwy 9</v>
          </cell>
          <cell r="D2215" t="str">
            <v>US101 (HWY 9)</v>
          </cell>
          <cell r="E2215">
            <v>171.44</v>
          </cell>
          <cell r="F2215" t="str">
            <v>Lane</v>
          </cell>
        </row>
        <row r="2216">
          <cell r="B2216" t="str">
            <v>01182</v>
          </cell>
          <cell r="C2216" t="str">
            <v>Cummins Creek, Hwy 9</v>
          </cell>
          <cell r="D2216" t="str">
            <v>US101 (HWY 9)</v>
          </cell>
          <cell r="E2216">
            <v>168.44</v>
          </cell>
          <cell r="F2216" t="str">
            <v>Lane</v>
          </cell>
        </row>
        <row r="2217">
          <cell r="B2217" t="str">
            <v>01185A</v>
          </cell>
          <cell r="C2217" t="str">
            <v>Riverside Canyon (Partial Viaduct), Hwy 3</v>
          </cell>
          <cell r="D2217" t="str">
            <v>HWY 3</v>
          </cell>
          <cell r="E2217">
            <v>4</v>
          </cell>
          <cell r="F2217" t="str">
            <v>Multnomah</v>
          </cell>
        </row>
        <row r="2218">
          <cell r="B2218" t="str">
            <v>01194A</v>
          </cell>
          <cell r="C2218" t="str">
            <v>Anderson Creek, Hwy 25 at MP 19.28</v>
          </cell>
          <cell r="D2218" t="str">
            <v>US 199 (HWY 025)</v>
          </cell>
          <cell r="E2218">
            <v>19.28</v>
          </cell>
          <cell r="F2218" t="str">
            <v>Josephine</v>
          </cell>
        </row>
        <row r="2219">
          <cell r="B2219" t="str">
            <v>01199A</v>
          </cell>
          <cell r="C2219" t="str">
            <v>Reeves Creek, Hwy 25</v>
          </cell>
          <cell r="D2219" t="str">
            <v>US 199 (HWY 025)</v>
          </cell>
          <cell r="E2219">
            <v>24.57</v>
          </cell>
          <cell r="F2219" t="str">
            <v>Josephine</v>
          </cell>
        </row>
        <row r="2220">
          <cell r="B2220" t="str">
            <v>01200A</v>
          </cell>
          <cell r="C2220" t="str">
            <v>Holton Creek, Hwy 25</v>
          </cell>
          <cell r="D2220" t="str">
            <v>US 199 (HWY 025)</v>
          </cell>
          <cell r="E2220">
            <v>26.8</v>
          </cell>
          <cell r="F2220" t="str">
            <v>Josephine</v>
          </cell>
        </row>
        <row r="2221">
          <cell r="B2221" t="str">
            <v>01201A</v>
          </cell>
          <cell r="C2221" t="str">
            <v>Anderson Creek, Hwy 25 at MP 18.15</v>
          </cell>
          <cell r="D2221" t="str">
            <v>US 199 (HWY 025)</v>
          </cell>
          <cell r="E2221">
            <v>18.149999999999999</v>
          </cell>
          <cell r="F2221" t="str">
            <v>Josephine</v>
          </cell>
        </row>
        <row r="2222">
          <cell r="B2222" t="str">
            <v>01204</v>
          </cell>
          <cell r="C2222" t="str">
            <v>North Fork Alsea River, Hwy 27</v>
          </cell>
          <cell r="D2222" t="str">
            <v>OR 34 (HWY 27)</v>
          </cell>
          <cell r="E2222">
            <v>43.03</v>
          </cell>
          <cell r="F2222" t="str">
            <v>Benton</v>
          </cell>
        </row>
        <row r="2223">
          <cell r="B2223" t="str">
            <v>01205A</v>
          </cell>
          <cell r="C2223" t="str">
            <v>Hwy 33 over Harris Rd &amp; WPRR (Wren Conn)</v>
          </cell>
          <cell r="D2223" t="str">
            <v xml:space="preserve">US 20 (HWY 33) </v>
          </cell>
          <cell r="E2223">
            <v>45.68</v>
          </cell>
          <cell r="F2223" t="str">
            <v>Benton</v>
          </cell>
        </row>
        <row r="2224">
          <cell r="B2224" t="str">
            <v>01206A</v>
          </cell>
          <cell r="C2224" t="str">
            <v>Marys River, Hwy 33 at MP 43.91</v>
          </cell>
          <cell r="D2224" t="str">
            <v>US 20 (HWY 33)</v>
          </cell>
          <cell r="E2224">
            <v>43.91</v>
          </cell>
          <cell r="F2224" t="str">
            <v>Benton</v>
          </cell>
        </row>
        <row r="2225">
          <cell r="B2225" t="str">
            <v>01211A</v>
          </cell>
          <cell r="C2225" t="str">
            <v>Slick Rock Creek, Hwy 39</v>
          </cell>
          <cell r="D2225" t="str">
            <v>OR 18 (HWY 39)</v>
          </cell>
          <cell r="E2225">
            <v>5.34</v>
          </cell>
          <cell r="F2225" t="str">
            <v>Lincoln</v>
          </cell>
        </row>
        <row r="2226">
          <cell r="B2226" t="str">
            <v>01217</v>
          </cell>
          <cell r="C2226" t="str">
            <v>Nehalem River, Hwy 46</v>
          </cell>
          <cell r="D2226" t="str">
            <v>OR 53 (HWY 46)</v>
          </cell>
          <cell r="E2226">
            <v>17.760000000000002</v>
          </cell>
          <cell r="F2226" t="str">
            <v>Tillamook</v>
          </cell>
        </row>
        <row r="2227">
          <cell r="B2227" t="str">
            <v>01223</v>
          </cell>
          <cell r="C2227" t="str">
            <v>Willamette River, Hwy 15 WB</v>
          </cell>
          <cell r="D2227" t="str">
            <v>OR 126 (HWY 015)WB</v>
          </cell>
          <cell r="E2227">
            <v>1.33</v>
          </cell>
          <cell r="F2227" t="str">
            <v>Lane</v>
          </cell>
        </row>
        <row r="2228">
          <cell r="B2228" t="str">
            <v>01226A</v>
          </cell>
          <cell r="C2228" t="str">
            <v>Miami River, Hwy 9</v>
          </cell>
          <cell r="D2228" t="str">
            <v>US101 (HWY 9)</v>
          </cell>
          <cell r="E2228">
            <v>56.99</v>
          </cell>
          <cell r="F2228" t="str">
            <v>Tillamook</v>
          </cell>
        </row>
        <row r="2229">
          <cell r="B2229" t="str">
            <v>01236A</v>
          </cell>
          <cell r="C2229" t="str">
            <v>Ferry Creek, Hwy 9</v>
          </cell>
          <cell r="D2229" t="str">
            <v>US101(HWY009)</v>
          </cell>
          <cell r="E2229">
            <v>273.8</v>
          </cell>
          <cell r="F2229" t="str">
            <v>Coos</v>
          </cell>
        </row>
        <row r="2230">
          <cell r="B2230" t="str">
            <v>01245B</v>
          </cell>
          <cell r="C2230" t="str">
            <v>Rogue River, Hwy 271 (Dodge)</v>
          </cell>
          <cell r="D2230" t="str">
            <v>OR 234 (HWY 271)</v>
          </cell>
          <cell r="E2230">
            <v>16.010000000000002</v>
          </cell>
          <cell r="F2230" t="str">
            <v>Jackson</v>
          </cell>
        </row>
        <row r="2231">
          <cell r="B2231" t="str">
            <v>01250</v>
          </cell>
          <cell r="C2231" t="str">
            <v>Pedee Creek, Hwy 191</v>
          </cell>
          <cell r="D2231" t="str">
            <v>OR 223 (HWY 191)</v>
          </cell>
          <cell r="E2231">
            <v>18.899999999999999</v>
          </cell>
          <cell r="F2231" t="str">
            <v>Polk</v>
          </cell>
        </row>
        <row r="2232">
          <cell r="B2232" t="str">
            <v>01251A</v>
          </cell>
          <cell r="C2232" t="str">
            <v>Ritner Creek, Hwy 191</v>
          </cell>
          <cell r="D2232" t="str">
            <v>OR 223 (HWY 191)</v>
          </cell>
          <cell r="E2232">
            <v>21.03</v>
          </cell>
          <cell r="F2232" t="str">
            <v>Polk</v>
          </cell>
        </row>
        <row r="2233">
          <cell r="B2233" t="str">
            <v>01253</v>
          </cell>
          <cell r="C2233" t="str">
            <v>Marys River, Hwy 180</v>
          </cell>
          <cell r="D2233" t="str">
            <v>HWY 180</v>
          </cell>
          <cell r="E2233">
            <v>14.7</v>
          </cell>
          <cell r="F2233" t="str">
            <v>Benton</v>
          </cell>
        </row>
        <row r="2234">
          <cell r="B2234" t="str">
            <v>01259</v>
          </cell>
          <cell r="C2234" t="str">
            <v>Rock Creek, Hwy 27 at MP 54.53</v>
          </cell>
          <cell r="D2234" t="str">
            <v>OR 34 (HWY 27)</v>
          </cell>
          <cell r="E2234">
            <v>54.53</v>
          </cell>
          <cell r="F2234" t="str">
            <v>Benton</v>
          </cell>
        </row>
        <row r="2235">
          <cell r="B2235" t="str">
            <v>01268A</v>
          </cell>
          <cell r="C2235" t="str">
            <v>Waters Creek,Hwy 25 (Slate Creek)</v>
          </cell>
          <cell r="D2235" t="str">
            <v>US 199 (HWY 025)</v>
          </cell>
          <cell r="E2235">
            <v>12.86</v>
          </cell>
          <cell r="F2235" t="str">
            <v>Josephine</v>
          </cell>
        </row>
        <row r="2236">
          <cell r="B2236" t="str">
            <v>01269A</v>
          </cell>
          <cell r="C2236" t="str">
            <v>Slate Creek, Hwy 25 at MP 14.17</v>
          </cell>
          <cell r="D2236" t="str">
            <v>US 199 (HWY 025)</v>
          </cell>
          <cell r="E2236">
            <v>14.17</v>
          </cell>
          <cell r="F2236" t="str">
            <v>Josephine</v>
          </cell>
        </row>
        <row r="2237">
          <cell r="B2237" t="str">
            <v>01270A</v>
          </cell>
          <cell r="C2237" t="str">
            <v>Slate Creek, Hwy 25 at MP 14.28</v>
          </cell>
          <cell r="D2237" t="str">
            <v>US 199 (HWY 025)</v>
          </cell>
          <cell r="E2237">
            <v>14.28</v>
          </cell>
          <cell r="F2237" t="str">
            <v>Josephine</v>
          </cell>
        </row>
        <row r="2238">
          <cell r="B2238" t="str">
            <v>01271A</v>
          </cell>
          <cell r="C2238" t="str">
            <v>Butcher Knife Creek, Hwy 25</v>
          </cell>
          <cell r="D2238" t="str">
            <v>US 199 (HWY 025)</v>
          </cell>
          <cell r="E2238">
            <v>14.32</v>
          </cell>
          <cell r="F2238" t="str">
            <v>Josephine</v>
          </cell>
        </row>
        <row r="2239">
          <cell r="B2239" t="str">
            <v>01305</v>
          </cell>
          <cell r="C2239" t="str">
            <v>Neawanna Creek, Hwy 9</v>
          </cell>
          <cell r="D2239" t="str">
            <v>US101 (HWY 9)</v>
          </cell>
          <cell r="E2239">
            <v>19.72</v>
          </cell>
          <cell r="F2239" t="str">
            <v>Clatsop</v>
          </cell>
        </row>
        <row r="2240">
          <cell r="B2240" t="str">
            <v>01311B</v>
          </cell>
          <cell r="C2240" t="str">
            <v>Umpqua River, Hwy 231 (Smith)</v>
          </cell>
          <cell r="D2240" t="str">
            <v>OR 138 (HWY 231)</v>
          </cell>
          <cell r="E2240">
            <v>3.82</v>
          </cell>
          <cell r="F2240" t="str">
            <v>Douglas</v>
          </cell>
        </row>
        <row r="2241">
          <cell r="B2241" t="str">
            <v>01318</v>
          </cell>
          <cell r="C2241" t="str">
            <v>Umpqua River, Hwy 45 (Scottsburg)</v>
          </cell>
          <cell r="D2241" t="str">
            <v>OR 38 (HWY 045)</v>
          </cell>
          <cell r="E2241">
            <v>16.43</v>
          </cell>
          <cell r="F2241" t="str">
            <v>Douglas</v>
          </cell>
        </row>
        <row r="2242">
          <cell r="B2242" t="str">
            <v>01319</v>
          </cell>
          <cell r="C2242" t="str">
            <v>Soapstone Creek, Hwy 46</v>
          </cell>
          <cell r="D2242" t="str">
            <v>OR 53 (HWY 46)</v>
          </cell>
          <cell r="E2242">
            <v>6.5</v>
          </cell>
          <cell r="F2242" t="str">
            <v>Clatsop</v>
          </cell>
        </row>
        <row r="2243">
          <cell r="B2243" t="str">
            <v>01323A</v>
          </cell>
          <cell r="C2243" t="str">
            <v>Blue River Bridge, Hwy 15</v>
          </cell>
          <cell r="D2243" t="str">
            <v>OR 126 (HWY 015)</v>
          </cell>
          <cell r="E2243">
            <v>40.700000000000003</v>
          </cell>
          <cell r="F2243" t="str">
            <v>Lane</v>
          </cell>
        </row>
        <row r="2244">
          <cell r="B2244" t="str">
            <v>01324A</v>
          </cell>
          <cell r="C2244" t="str">
            <v>Gate Creek, Hwy 15 (Vida)</v>
          </cell>
          <cell r="D2244" t="str">
            <v>OR 126 (HWY 015)</v>
          </cell>
          <cell r="E2244">
            <v>26.52</v>
          </cell>
          <cell r="F2244" t="str">
            <v>Lane</v>
          </cell>
        </row>
        <row r="2245">
          <cell r="B2245" t="str">
            <v>01330A</v>
          </cell>
          <cell r="C2245" t="str">
            <v>Wiley Creek, Hwy 16</v>
          </cell>
          <cell r="D2245" t="str">
            <v>US 20 (HWY 16)</v>
          </cell>
          <cell r="E2245">
            <v>30.22</v>
          </cell>
          <cell r="F2245" t="str">
            <v>Linn</v>
          </cell>
        </row>
        <row r="2246">
          <cell r="B2246" t="str">
            <v>01331</v>
          </cell>
          <cell r="C2246" t="str">
            <v>Deadwood Creek, Hwy 229</v>
          </cell>
          <cell r="D2246" t="str">
            <v>OR 36 (HWY 229)</v>
          </cell>
          <cell r="E2246">
            <v>13.09</v>
          </cell>
          <cell r="F2246" t="str">
            <v>Lane</v>
          </cell>
        </row>
        <row r="2247">
          <cell r="B2247" t="str">
            <v>01338A</v>
          </cell>
          <cell r="C2247" t="str">
            <v>Shan Creek, Hwy 260</v>
          </cell>
          <cell r="D2247" t="str">
            <v>HWY 260</v>
          </cell>
          <cell r="E2247">
            <v>16.64</v>
          </cell>
          <cell r="F2247" t="str">
            <v>Josephine</v>
          </cell>
        </row>
        <row r="2248">
          <cell r="B2248" t="str">
            <v>01344C</v>
          </cell>
          <cell r="C2248" t="str">
            <v>South Yamhill River, Hwy 39 at MP 23.09</v>
          </cell>
          <cell r="D2248" t="str">
            <v>OR 18 (HWY 39)</v>
          </cell>
          <cell r="E2248">
            <v>23.1</v>
          </cell>
          <cell r="F2248" t="str">
            <v>Polk</v>
          </cell>
        </row>
        <row r="2249">
          <cell r="B2249" t="str">
            <v>01345C</v>
          </cell>
          <cell r="C2249" t="str">
            <v>Tillamook River, Hwy 131</v>
          </cell>
          <cell r="D2249" t="str">
            <v>HWY 131</v>
          </cell>
          <cell r="E2249">
            <v>7.49</v>
          </cell>
          <cell r="F2249" t="str">
            <v>Tillamook</v>
          </cell>
        </row>
        <row r="2250">
          <cell r="B2250" t="str">
            <v>01349</v>
          </cell>
          <cell r="C2250" t="str">
            <v>Foots Creek, Hwy 60</v>
          </cell>
          <cell r="D2250" t="str">
            <v>OR 99 (HWY 060)</v>
          </cell>
          <cell r="E2250">
            <v>11.36</v>
          </cell>
          <cell r="F2250" t="str">
            <v>Jackson</v>
          </cell>
        </row>
        <row r="2251">
          <cell r="B2251" t="str">
            <v>01352A</v>
          </cell>
          <cell r="C2251" t="str">
            <v>Molalla River, Hwy 160 (Wrights)</v>
          </cell>
          <cell r="D2251" t="str">
            <v>OR 213 (HWY 160)</v>
          </cell>
          <cell r="E2251">
            <v>12.46</v>
          </cell>
          <cell r="F2251" t="str">
            <v>Clackamas</v>
          </cell>
        </row>
        <row r="2252">
          <cell r="B2252" t="str">
            <v>01371A</v>
          </cell>
          <cell r="C2252" t="str">
            <v>Mohler Oflow, Hwy 46</v>
          </cell>
          <cell r="D2252" t="str">
            <v>OR 53 (HWY 46)</v>
          </cell>
          <cell r="E2252">
            <v>17.91</v>
          </cell>
          <cell r="F2252" t="str">
            <v>Tillamook</v>
          </cell>
        </row>
        <row r="2253">
          <cell r="B2253" t="str">
            <v>01377A</v>
          </cell>
          <cell r="C2253" t="str">
            <v>Columbia R &amp; N Hayden Isl Dr, Hwy1 NB (Interstate)</v>
          </cell>
          <cell r="D2253" t="str">
            <v>I-5 (HWY 001) NB</v>
          </cell>
          <cell r="E2253">
            <v>308.38</v>
          </cell>
          <cell r="F2253" t="str">
            <v>Multnomah</v>
          </cell>
        </row>
        <row r="2254">
          <cell r="B2254" t="str">
            <v>01377C</v>
          </cell>
          <cell r="C2254" t="str">
            <v>Columbia Slough, Hwy 1E</v>
          </cell>
          <cell r="D2254" t="str">
            <v>OR 99E(HWY 001E)</v>
          </cell>
          <cell r="E2254">
            <v>-4.4098714271593344</v>
          </cell>
          <cell r="F2254" t="str">
            <v>Multnomah</v>
          </cell>
        </row>
        <row r="2255">
          <cell r="B2255" t="str">
            <v>01391A</v>
          </cell>
          <cell r="C2255" t="str">
            <v>Beaver Creek, Hwy 9 at MP 149.02</v>
          </cell>
          <cell r="D2255" t="str">
            <v>US101 (HWY 9)</v>
          </cell>
          <cell r="E2255">
            <v>149.02000000000001</v>
          </cell>
          <cell r="F2255" t="str">
            <v>Lincoln</v>
          </cell>
        </row>
        <row r="2256">
          <cell r="B2256" t="str">
            <v>01396</v>
          </cell>
          <cell r="C2256" t="str">
            <v>Agency Creek, Hwy 32</v>
          </cell>
          <cell r="D2256" t="str">
            <v>OR 22 (HWY 32)</v>
          </cell>
          <cell r="E2256">
            <v>21.85</v>
          </cell>
          <cell r="F2256" t="str">
            <v>Yamhill</v>
          </cell>
        </row>
        <row r="2257">
          <cell r="B2257" t="str">
            <v>01399A</v>
          </cell>
          <cell r="C2257" t="str">
            <v>McKenzie River, Hwy 15</v>
          </cell>
          <cell r="D2257" t="str">
            <v>OR 126 (HWY 015)</v>
          </cell>
          <cell r="E2257">
            <v>50.46</v>
          </cell>
          <cell r="F2257" t="str">
            <v>Lane</v>
          </cell>
        </row>
        <row r="2258">
          <cell r="B2258" t="str">
            <v>01400</v>
          </cell>
          <cell r="C2258" t="str">
            <v>Skipanon River, Hwy 104 Spur</v>
          </cell>
          <cell r="D2258" t="str">
            <v>HWY 104 SPUR</v>
          </cell>
          <cell r="E2258">
            <v>4.62</v>
          </cell>
          <cell r="F2258" t="str">
            <v>Clatsop</v>
          </cell>
        </row>
        <row r="2259">
          <cell r="B2259" t="str">
            <v>01401A</v>
          </cell>
          <cell r="C2259" t="str">
            <v>Yaquina River, Hwy 180 at MP 2.40</v>
          </cell>
          <cell r="D2259" t="str">
            <v>HWY 180</v>
          </cell>
          <cell r="E2259">
            <v>2.4</v>
          </cell>
          <cell r="F2259" t="str">
            <v>Lincoln</v>
          </cell>
        </row>
        <row r="2260">
          <cell r="B2260" t="str">
            <v>01402A</v>
          </cell>
          <cell r="C2260" t="str">
            <v>Yaquina River, Hwy 180 at MP 4.93</v>
          </cell>
          <cell r="D2260" t="str">
            <v>HWY 180</v>
          </cell>
          <cell r="E2260">
            <v>4.93</v>
          </cell>
          <cell r="F2260" t="str">
            <v>Lincoln</v>
          </cell>
        </row>
        <row r="2261">
          <cell r="B2261" t="str">
            <v>01403</v>
          </cell>
          <cell r="C2261" t="str">
            <v>Indian Creek, Hwy 229</v>
          </cell>
          <cell r="D2261" t="str">
            <v>OR 36 (HWY 229)</v>
          </cell>
          <cell r="E2261">
            <v>10.55</v>
          </cell>
          <cell r="F2261" t="str">
            <v>Lane</v>
          </cell>
        </row>
        <row r="2262">
          <cell r="B2262" t="str">
            <v>01407A</v>
          </cell>
          <cell r="C2262" t="str">
            <v>Malheur River, Hwy 7 (Hope)</v>
          </cell>
          <cell r="D2262" t="str">
            <v>US 20 (HWY 007)</v>
          </cell>
          <cell r="E2262">
            <v>238.66</v>
          </cell>
          <cell r="F2262" t="str">
            <v>Malheur</v>
          </cell>
        </row>
        <row r="2263">
          <cell r="B2263" t="str">
            <v>01415</v>
          </cell>
          <cell r="C2263" t="str">
            <v>East Fork Nehalem River, Hwy 102 at MP 57.14</v>
          </cell>
          <cell r="D2263" t="str">
            <v>OR 47 (HWY 102)</v>
          </cell>
          <cell r="E2263">
            <v>57.14</v>
          </cell>
          <cell r="F2263" t="str">
            <v>Columbia</v>
          </cell>
        </row>
        <row r="2264">
          <cell r="B2264" t="str">
            <v>01417N</v>
          </cell>
          <cell r="C2264" t="str">
            <v>Tualatin River, Hwy 1W NB</v>
          </cell>
          <cell r="D2264" t="str">
            <v>OR 99W(HWY 001W)NB</v>
          </cell>
          <cell r="E2264">
            <v>12.18</v>
          </cell>
          <cell r="F2264" t="str">
            <v>Washington</v>
          </cell>
        </row>
        <row r="2265">
          <cell r="B2265" t="str">
            <v>01417S</v>
          </cell>
          <cell r="C2265" t="str">
            <v>Tualatin River, Hwy 1W SB</v>
          </cell>
          <cell r="D2265" t="str">
            <v>HWY 1W SB</v>
          </cell>
          <cell r="E2265">
            <v>12.2</v>
          </cell>
          <cell r="F2265" t="str">
            <v>Washington</v>
          </cell>
        </row>
        <row r="2266">
          <cell r="B2266" t="str">
            <v>01418</v>
          </cell>
          <cell r="C2266" t="str">
            <v>Rogue River, Hwy 25 SB (6th St, Caveman)</v>
          </cell>
          <cell r="D2266" t="str">
            <v>US 199 (HWY 025)SB</v>
          </cell>
          <cell r="E2266">
            <v>-0.14000000000000001</v>
          </cell>
          <cell r="F2266" t="str">
            <v>Josephine</v>
          </cell>
        </row>
        <row r="2267">
          <cell r="B2267" t="str">
            <v>01419A</v>
          </cell>
          <cell r="C2267" t="str">
            <v>USRS Canal, Hwy 20 (Altamont)</v>
          </cell>
          <cell r="D2267" t="str">
            <v>OR 140 (HWY 020)</v>
          </cell>
          <cell r="E2267">
            <v>3.25</v>
          </cell>
          <cell r="F2267" t="str">
            <v>Klamath</v>
          </cell>
        </row>
        <row r="2268">
          <cell r="B2268" t="str">
            <v>01420A</v>
          </cell>
          <cell r="C2268" t="str">
            <v>Spring Valley Creek, Hwy 150</v>
          </cell>
          <cell r="D2268" t="str">
            <v>OR 221 (HWY 150)</v>
          </cell>
          <cell r="E2268">
            <v>12.5</v>
          </cell>
          <cell r="F2268" t="str">
            <v>Polk</v>
          </cell>
        </row>
        <row r="2269">
          <cell r="B2269" t="str">
            <v>01421A</v>
          </cell>
          <cell r="C2269" t="str">
            <v>Central Oregon Canal, Hwy 7</v>
          </cell>
          <cell r="D2269" t="str">
            <v>US 20 (HWY 007)</v>
          </cell>
          <cell r="E2269">
            <v>8.39</v>
          </cell>
          <cell r="F2269" t="str">
            <v>Deschutes</v>
          </cell>
        </row>
        <row r="2270">
          <cell r="B2270" t="str">
            <v>01422</v>
          </cell>
          <cell r="C2270" t="str">
            <v>Maxfield Creek, Hwy 191</v>
          </cell>
          <cell r="D2270" t="str">
            <v>OR 223 (HWY 191)</v>
          </cell>
          <cell r="E2270">
            <v>23.59</v>
          </cell>
          <cell r="F2270" t="str">
            <v>Benton</v>
          </cell>
        </row>
        <row r="2271">
          <cell r="B2271" t="str">
            <v>01428A</v>
          </cell>
          <cell r="C2271" t="str">
            <v>Calapooia River, Hwy 212 (McKircher)</v>
          </cell>
          <cell r="D2271" t="str">
            <v>OR 228 (HWY 212)</v>
          </cell>
          <cell r="E2271">
            <v>11.82</v>
          </cell>
          <cell r="F2271" t="str">
            <v>Linn</v>
          </cell>
        </row>
        <row r="2272">
          <cell r="B2272" t="str">
            <v>01430A</v>
          </cell>
          <cell r="C2272" t="str">
            <v>Big Creek, Hwy 9 at MP 160.15</v>
          </cell>
          <cell r="D2272" t="str">
            <v>US101 (HWY 9)</v>
          </cell>
          <cell r="E2272">
            <v>160.15</v>
          </cell>
          <cell r="F2272" t="str">
            <v>Lincoln</v>
          </cell>
        </row>
        <row r="2273">
          <cell r="B2273" t="str">
            <v>01437A</v>
          </cell>
          <cell r="C2273" t="str">
            <v>Pudding River, Hwy 161 (Killin)</v>
          </cell>
          <cell r="D2273" t="str">
            <v>OR 211 (HWY 161)</v>
          </cell>
          <cell r="E2273">
            <v>1.85</v>
          </cell>
          <cell r="F2273" t="str">
            <v>Marion</v>
          </cell>
        </row>
        <row r="2274">
          <cell r="B2274" t="str">
            <v>01439B</v>
          </cell>
          <cell r="C2274" t="str">
            <v>Rock Creek, Hwy 171</v>
          </cell>
          <cell r="D2274" t="str">
            <v>OR 224 (HWY 171)</v>
          </cell>
          <cell r="E2274">
            <v>8.1300000000000008</v>
          </cell>
          <cell r="F2274" t="str">
            <v>Clackamas</v>
          </cell>
        </row>
        <row r="2275">
          <cell r="B2275" t="str">
            <v>01463A</v>
          </cell>
          <cell r="C2275" t="str">
            <v>Snake River, Hwy 7 (Nyssa)</v>
          </cell>
          <cell r="D2275" t="str">
            <v>US 20 (HWY 007)</v>
          </cell>
          <cell r="E2275">
            <v>266.81</v>
          </cell>
          <cell r="F2275" t="str">
            <v>Malheur</v>
          </cell>
        </row>
        <row r="2276">
          <cell r="B2276" t="str">
            <v>01468</v>
          </cell>
          <cell r="C2276" t="str">
            <v>Hwy 9 over Glenwood Private Rd (Pooles)</v>
          </cell>
          <cell r="D2276" t="str">
            <v>US101 (HWY 9)</v>
          </cell>
          <cell r="E2276">
            <v>12.82</v>
          </cell>
          <cell r="F2276" t="str">
            <v>Clatsop</v>
          </cell>
        </row>
        <row r="2277">
          <cell r="B2277" t="str">
            <v>01469</v>
          </cell>
          <cell r="C2277" t="str">
            <v>Rock Creek, Hwy 41</v>
          </cell>
          <cell r="D2277" t="str">
            <v>US 26 (HWY 041)</v>
          </cell>
          <cell r="E2277">
            <v>94.04</v>
          </cell>
          <cell r="F2277" t="str">
            <v>Wheeler</v>
          </cell>
        </row>
        <row r="2278">
          <cell r="B2278" t="str">
            <v>01470A</v>
          </cell>
          <cell r="C2278" t="str">
            <v>Palmer Creek, Hwy 150</v>
          </cell>
          <cell r="D2278" t="str">
            <v>OR 221 (HWY 150)</v>
          </cell>
          <cell r="E2278">
            <v>0.71</v>
          </cell>
          <cell r="F2278" t="str">
            <v>Yamhill</v>
          </cell>
        </row>
        <row r="2279">
          <cell r="B2279" t="str">
            <v>01471</v>
          </cell>
          <cell r="C2279" t="str">
            <v>Camas Swale, Hwy 226</v>
          </cell>
          <cell r="D2279" t="str">
            <v>OR 99 (HWY 226)</v>
          </cell>
          <cell r="E2279">
            <v>3.14</v>
          </cell>
          <cell r="F2279" t="str">
            <v>Lane</v>
          </cell>
        </row>
        <row r="2280">
          <cell r="B2280" t="str">
            <v>01481</v>
          </cell>
          <cell r="C2280" t="str">
            <v>Necanicum River, Hwy 9 (Skiberene)</v>
          </cell>
          <cell r="D2280" t="str">
            <v>US101 (HWY 9)</v>
          </cell>
          <cell r="E2280">
            <v>24.1</v>
          </cell>
          <cell r="F2280" t="str">
            <v>Clatsop</v>
          </cell>
        </row>
        <row r="2281">
          <cell r="B2281" t="str">
            <v>01491A</v>
          </cell>
          <cell r="C2281" t="str">
            <v>Skunk Creek, Hwy 181</v>
          </cell>
          <cell r="D2281" t="str">
            <v>OR 229 (HWY 181)</v>
          </cell>
          <cell r="E2281">
            <v>5.33</v>
          </cell>
          <cell r="F2281" t="str">
            <v>Lincoln</v>
          </cell>
        </row>
        <row r="2282">
          <cell r="B2282" t="str">
            <v>01492A</v>
          </cell>
          <cell r="C2282" t="str">
            <v>West Fork Millicoma River, Hwy 241</v>
          </cell>
          <cell r="D2282" t="str">
            <v xml:space="preserve">HWY 241 </v>
          </cell>
          <cell r="E2282">
            <v>14.07</v>
          </cell>
          <cell r="F2282" t="str">
            <v>Coos</v>
          </cell>
        </row>
        <row r="2283">
          <cell r="B2283" t="str">
            <v>01494A</v>
          </cell>
          <cell r="C2283" t="str">
            <v>Sutton Creek, Hwy 9</v>
          </cell>
          <cell r="D2283" t="str">
            <v>US101 (HWY 9)</v>
          </cell>
          <cell r="E2283">
            <v>184.78</v>
          </cell>
          <cell r="F2283" t="str">
            <v>Lane</v>
          </cell>
        </row>
        <row r="2284">
          <cell r="B2284" t="str">
            <v>01498</v>
          </cell>
          <cell r="C2284" t="str">
            <v>Wilson River Slough, Hwy 9</v>
          </cell>
          <cell r="D2284" t="str">
            <v>US101 (HWY 9)</v>
          </cell>
          <cell r="E2284">
            <v>64.14</v>
          </cell>
          <cell r="F2284" t="str">
            <v>Tillamook</v>
          </cell>
        </row>
        <row r="2285">
          <cell r="B2285" t="str">
            <v>01499</v>
          </cell>
          <cell r="C2285" t="str">
            <v>Wilson River, Hwy 9</v>
          </cell>
          <cell r="D2285" t="str">
            <v>US101 (HWY 9)</v>
          </cell>
          <cell r="E2285">
            <v>64.23</v>
          </cell>
          <cell r="F2285" t="str">
            <v>Tillamook</v>
          </cell>
        </row>
        <row r="2286">
          <cell r="B2286" t="str">
            <v>01500</v>
          </cell>
          <cell r="C2286" t="str">
            <v>Hoquarten Slough, Hwy 9</v>
          </cell>
          <cell r="D2286" t="str">
            <v>US101 (HWY 9)</v>
          </cell>
          <cell r="E2286">
            <v>65.55</v>
          </cell>
          <cell r="F2286" t="str">
            <v>Tillamook</v>
          </cell>
        </row>
        <row r="2287">
          <cell r="B2287" t="str">
            <v>01508</v>
          </cell>
          <cell r="C2287" t="str">
            <v>Rock Creek, Hwy 102</v>
          </cell>
          <cell r="D2287" t="str">
            <v>OR 47 (HWY 102)</v>
          </cell>
          <cell r="E2287">
            <v>62.27</v>
          </cell>
          <cell r="F2287" t="str">
            <v>Columbia</v>
          </cell>
        </row>
        <row r="2288">
          <cell r="B2288" t="str">
            <v>01512</v>
          </cell>
          <cell r="C2288" t="str">
            <v>Dobbin Creek, Hwy 16</v>
          </cell>
          <cell r="D2288" t="str">
            <v>US 20 (HWY 16)</v>
          </cell>
          <cell r="E2288">
            <v>41.44</v>
          </cell>
          <cell r="F2288" t="str">
            <v>Linn</v>
          </cell>
        </row>
        <row r="2289">
          <cell r="B2289" t="str">
            <v>01513</v>
          </cell>
          <cell r="C2289" t="str">
            <v>Wolf Creek, Hwy 16</v>
          </cell>
          <cell r="D2289" t="str">
            <v>US 20 (HWY 16)</v>
          </cell>
          <cell r="E2289">
            <v>42.29</v>
          </cell>
          <cell r="F2289" t="str">
            <v>Linn</v>
          </cell>
        </row>
        <row r="2290">
          <cell r="B2290" t="str">
            <v>01516</v>
          </cell>
          <cell r="C2290" t="str">
            <v>Eugene Water Bd Cnl, Hwy15 @ MP13.06 (Walterville)</v>
          </cell>
          <cell r="D2290" t="str">
            <v>OR 126 (HWY 015)</v>
          </cell>
          <cell r="E2290">
            <v>13.06</v>
          </cell>
          <cell r="F2290" t="str">
            <v>Lane</v>
          </cell>
        </row>
        <row r="2291">
          <cell r="B2291" t="str">
            <v>01519A</v>
          </cell>
          <cell r="C2291" t="str">
            <v>Salt Creek, Hwy 18 at MP 38.25</v>
          </cell>
          <cell r="D2291" t="str">
            <v>OR 58 (HWY 018)</v>
          </cell>
          <cell r="E2291">
            <v>38.25</v>
          </cell>
          <cell r="F2291" t="str">
            <v>Lane</v>
          </cell>
        </row>
        <row r="2292">
          <cell r="B2292" t="str">
            <v>01552A</v>
          </cell>
          <cell r="C2292" t="str">
            <v>Paulina Marsh, Hwy 19</v>
          </cell>
          <cell r="D2292" t="str">
            <v>OR 31 (HWY 019)</v>
          </cell>
          <cell r="E2292">
            <v>52.96</v>
          </cell>
          <cell r="F2292" t="str">
            <v>Lake</v>
          </cell>
        </row>
        <row r="2293">
          <cell r="B2293" t="str">
            <v>01577A</v>
          </cell>
          <cell r="C2293" t="str">
            <v>South Santiam River, Hwy 16 (Garland)</v>
          </cell>
          <cell r="D2293" t="str">
            <v>US 20 (HWY 16)</v>
          </cell>
          <cell r="E2293">
            <v>46.12</v>
          </cell>
          <cell r="F2293" t="str">
            <v>Linn</v>
          </cell>
        </row>
        <row r="2294">
          <cell r="B2294" t="str">
            <v>01578</v>
          </cell>
          <cell r="C2294" t="str">
            <v>Rock Creek, OR 99W SB (Onion Flat)</v>
          </cell>
          <cell r="D2294" t="str">
            <v>OR 99W(HWY 001W)SB</v>
          </cell>
          <cell r="E2294">
            <v>13.82</v>
          </cell>
          <cell r="F2294" t="str">
            <v>Washington</v>
          </cell>
        </row>
        <row r="2295">
          <cell r="B2295" t="str">
            <v>01578A</v>
          </cell>
          <cell r="C2295" t="str">
            <v>Rock Creek, OR 99W NB (Onion Flat)</v>
          </cell>
          <cell r="D2295" t="str">
            <v>OR 99W(HWY 001W)NB</v>
          </cell>
          <cell r="E2295">
            <v>13.83</v>
          </cell>
          <cell r="F2295" t="str">
            <v>Washington</v>
          </cell>
        </row>
        <row r="2296">
          <cell r="B2296" t="str">
            <v>01579</v>
          </cell>
          <cell r="C2296" t="str">
            <v>Link River, Hwy 20</v>
          </cell>
          <cell r="D2296" t="str">
            <v>OR 140 (HWY 020)</v>
          </cell>
          <cell r="E2296">
            <v>0.02</v>
          </cell>
          <cell r="F2296" t="str">
            <v>Klamath</v>
          </cell>
        </row>
        <row r="2297">
          <cell r="B2297" t="str">
            <v>01582</v>
          </cell>
          <cell r="C2297" t="str">
            <v>Santiam River, Hwy 164</v>
          </cell>
          <cell r="D2297" t="str">
            <v>HWY 164</v>
          </cell>
          <cell r="E2297">
            <v>6.27</v>
          </cell>
          <cell r="F2297" t="str">
            <v>Marion</v>
          </cell>
        </row>
        <row r="2298">
          <cell r="B2298" t="str">
            <v>01587A</v>
          </cell>
          <cell r="C2298" t="str">
            <v>Long Tom River, Hwy 1W</v>
          </cell>
          <cell r="D2298" t="str">
            <v>OR 99W (HWY 1W)</v>
          </cell>
          <cell r="E2298">
            <v>101.16</v>
          </cell>
          <cell r="F2298" t="str">
            <v>Benton</v>
          </cell>
        </row>
        <row r="2299">
          <cell r="B2299" t="str">
            <v>01597</v>
          </cell>
          <cell r="C2299" t="str">
            <v>Butte Creek, Hwy 160 (Jacks Bridge)</v>
          </cell>
          <cell r="D2299" t="str">
            <v>OR 213 (HWY 160)</v>
          </cell>
          <cell r="E2299">
            <v>24.2</v>
          </cell>
          <cell r="F2299" t="str">
            <v>Marion</v>
          </cell>
        </row>
        <row r="2300">
          <cell r="B2300" t="str">
            <v>01600</v>
          </cell>
          <cell r="C2300" t="str">
            <v>Hood River, Hwy 281 (Tucker)</v>
          </cell>
          <cell r="D2300" t="str">
            <v>HWY 281</v>
          </cell>
          <cell r="E2300">
            <v>4.9400000000000004</v>
          </cell>
          <cell r="F2300" t="str">
            <v>Hood River</v>
          </cell>
        </row>
        <row r="2301">
          <cell r="B2301" t="str">
            <v>01602</v>
          </cell>
          <cell r="C2301" t="str">
            <v>Tahkenitch Creek, Hwy 9</v>
          </cell>
          <cell r="D2301" t="str">
            <v>US101(HWY009)</v>
          </cell>
          <cell r="E2301">
            <v>202.72</v>
          </cell>
          <cell r="F2301" t="str">
            <v>Douglas</v>
          </cell>
        </row>
        <row r="2302">
          <cell r="B2302" t="str">
            <v>01607A</v>
          </cell>
          <cell r="C2302" t="str">
            <v>Clear Creek, Hwy 161</v>
          </cell>
          <cell r="D2302" t="str">
            <v>OR 211 (HWY 161)</v>
          </cell>
          <cell r="E2302">
            <v>27.33</v>
          </cell>
          <cell r="F2302" t="str">
            <v>Clackamas</v>
          </cell>
        </row>
        <row r="2303">
          <cell r="B2303" t="str">
            <v>01608A</v>
          </cell>
          <cell r="C2303" t="str">
            <v>Canyon Creek, Hwy 161</v>
          </cell>
          <cell r="D2303" t="str">
            <v>OR 211 (HWY 161)</v>
          </cell>
          <cell r="E2303">
            <v>21.54</v>
          </cell>
          <cell r="F2303" t="str">
            <v>Clackamas</v>
          </cell>
        </row>
        <row r="2304">
          <cell r="B2304" t="str">
            <v>01612A</v>
          </cell>
          <cell r="C2304" t="str">
            <v>South Yamhill River, Hwy 39 at MP 21.55</v>
          </cell>
          <cell r="D2304" t="str">
            <v>OR 18 (HWY 39)</v>
          </cell>
          <cell r="E2304">
            <v>21.55</v>
          </cell>
          <cell r="F2304" t="str">
            <v>Polk</v>
          </cell>
        </row>
        <row r="2305">
          <cell r="B2305" t="str">
            <v>01617</v>
          </cell>
          <cell r="C2305" t="str">
            <v>Clackamas River, Hwy 1E (McLoughlin Br)</v>
          </cell>
          <cell r="D2305" t="str">
            <v>OR 99E(HWY 001E)</v>
          </cell>
          <cell r="E2305">
            <v>11.2</v>
          </cell>
          <cell r="F2305" t="str">
            <v>Clackamas</v>
          </cell>
        </row>
        <row r="2306">
          <cell r="B2306" t="str">
            <v>01618A</v>
          </cell>
          <cell r="C2306" t="str">
            <v>Hwy 1E over Clackamette Park Conn</v>
          </cell>
          <cell r="D2306" t="str">
            <v>OR 99E(HWY 001E)CO</v>
          </cell>
          <cell r="E2306">
            <v>11.38</v>
          </cell>
          <cell r="F2306" t="str">
            <v>Clackamas</v>
          </cell>
        </row>
        <row r="2307">
          <cell r="B2307" t="str">
            <v>01623</v>
          </cell>
          <cell r="C2307" t="str">
            <v>Little River, Hwy 138 (Glide)</v>
          </cell>
          <cell r="D2307" t="str">
            <v>OR 138 (HWY 138)</v>
          </cell>
          <cell r="E2307">
            <v>16.32</v>
          </cell>
          <cell r="F2307" t="str">
            <v>Douglas</v>
          </cell>
        </row>
        <row r="2308">
          <cell r="B2308" t="str">
            <v>01624A</v>
          </cell>
          <cell r="C2308" t="str">
            <v>Bully Creek, Hwy 451</v>
          </cell>
          <cell r="D2308" t="str">
            <v>HWY 451</v>
          </cell>
          <cell r="E2308">
            <v>4.68</v>
          </cell>
          <cell r="F2308" t="str">
            <v>Malheur</v>
          </cell>
        </row>
        <row r="2309">
          <cell r="B2309" t="str">
            <v>01626</v>
          </cell>
          <cell r="C2309" t="str">
            <v>Willamette River, Hwy 18 Frtg Rd (Barnard)</v>
          </cell>
          <cell r="D2309" t="str">
            <v>OR 58 (HWY 018)FR</v>
          </cell>
          <cell r="E2309">
            <v>31.76</v>
          </cell>
          <cell r="F2309" t="str">
            <v>Lane</v>
          </cell>
        </row>
        <row r="2310">
          <cell r="B2310" t="str">
            <v>01628</v>
          </cell>
          <cell r="C2310" t="str">
            <v>Hwy 2 over UPRR (Umatilla Branch)</v>
          </cell>
          <cell r="D2310" t="str">
            <v>US 730 (HWY 2)</v>
          </cell>
          <cell r="E2310">
            <v>183.7</v>
          </cell>
          <cell r="F2310" t="str">
            <v>Umatilla</v>
          </cell>
        </row>
        <row r="2311">
          <cell r="B2311" t="str">
            <v>01629</v>
          </cell>
          <cell r="C2311" t="str">
            <v>Juniper Point Half Viaduct, Hwy 2</v>
          </cell>
          <cell r="D2311" t="str">
            <v>US 730 (HWY 2)</v>
          </cell>
          <cell r="E2311">
            <v>197.8</v>
          </cell>
          <cell r="F2311" t="str">
            <v>Umatilla</v>
          </cell>
        </row>
        <row r="2312">
          <cell r="B2312" t="str">
            <v>01630A</v>
          </cell>
          <cell r="C2312" t="str">
            <v>Juniper Canyon Creek, Hwy 2</v>
          </cell>
          <cell r="D2312" t="str">
            <v>US 730 (HWY 002)</v>
          </cell>
          <cell r="E2312">
            <v>199.03</v>
          </cell>
          <cell r="F2312" t="str">
            <v>Umatilla</v>
          </cell>
        </row>
        <row r="2313">
          <cell r="B2313" t="str">
            <v>01637A</v>
          </cell>
          <cell r="C2313" t="str">
            <v>Hwy 2 over Hwy 36 (Cold Springs Junction)</v>
          </cell>
          <cell r="D2313" t="str">
            <v>US 730 (HWY 2)</v>
          </cell>
          <cell r="E2313">
            <v>193.46</v>
          </cell>
          <cell r="F2313" t="str">
            <v>Umatilla</v>
          </cell>
        </row>
        <row r="2314">
          <cell r="B2314" t="str">
            <v>01648A</v>
          </cell>
          <cell r="C2314" t="str">
            <v>Benson Creek, Hwy 449</v>
          </cell>
          <cell r="D2314" t="str">
            <v>US 30 (HWY 449)</v>
          </cell>
          <cell r="E2314">
            <v>10.029999999999999</v>
          </cell>
          <cell r="F2314" t="str">
            <v>Malheur</v>
          </cell>
        </row>
        <row r="2315">
          <cell r="B2315" t="str">
            <v>01660</v>
          </cell>
          <cell r="C2315" t="str">
            <v>Mill Creek, Hwy 53</v>
          </cell>
          <cell r="D2315" t="str">
            <v>US 26 (HWY 053)</v>
          </cell>
          <cell r="E2315">
            <v>92.68</v>
          </cell>
          <cell r="F2315" t="str">
            <v>Wasco</v>
          </cell>
        </row>
        <row r="2316">
          <cell r="B2316" t="str">
            <v>01685A</v>
          </cell>
          <cell r="C2316" t="str">
            <v>Dean Creek, Hwy 45</v>
          </cell>
          <cell r="D2316" t="str">
            <v>OR 38 (HWY 045)</v>
          </cell>
          <cell r="E2316">
            <v>5.76</v>
          </cell>
          <cell r="F2316" t="str">
            <v>Douglas</v>
          </cell>
        </row>
        <row r="2317">
          <cell r="B2317" t="str">
            <v>01688A</v>
          </cell>
          <cell r="C2317" t="str">
            <v>Mill Creek, Hwy 45</v>
          </cell>
          <cell r="D2317" t="str">
            <v>OR 38 (HWY 045)</v>
          </cell>
          <cell r="E2317">
            <v>13.24</v>
          </cell>
          <cell r="F2317" t="str">
            <v>Douglas</v>
          </cell>
        </row>
        <row r="2318">
          <cell r="B2318" t="str">
            <v>01690</v>
          </cell>
          <cell r="C2318" t="str">
            <v>Southworth Creek, Hwy 27</v>
          </cell>
          <cell r="D2318" t="str">
            <v>OR 34 (HWY 27)</v>
          </cell>
          <cell r="E2318">
            <v>4.67</v>
          </cell>
          <cell r="F2318" t="str">
            <v>Lincoln</v>
          </cell>
        </row>
        <row r="2319">
          <cell r="B2319" t="str">
            <v>01691</v>
          </cell>
          <cell r="C2319" t="str">
            <v>Arnold Creek, Hwy 27</v>
          </cell>
          <cell r="D2319" t="str">
            <v>OR 34 (HWY 27)</v>
          </cell>
          <cell r="E2319">
            <v>6.71</v>
          </cell>
          <cell r="F2319" t="str">
            <v>Lincoln</v>
          </cell>
        </row>
        <row r="2320">
          <cell r="B2320" t="str">
            <v>01697</v>
          </cell>
          <cell r="C2320" t="str">
            <v>Paradise Creek, Hwy 45</v>
          </cell>
          <cell r="D2320" t="str">
            <v>OR 38 (HWY 045)</v>
          </cell>
          <cell r="E2320">
            <v>28.28</v>
          </cell>
          <cell r="F2320" t="str">
            <v>Douglas</v>
          </cell>
        </row>
        <row r="2321">
          <cell r="B2321" t="str">
            <v>01699A</v>
          </cell>
          <cell r="C2321" t="str">
            <v>Long Tom Oflow, Hwy 200 at MP 18.98</v>
          </cell>
          <cell r="D2321" t="str">
            <v>HWY 200</v>
          </cell>
          <cell r="E2321">
            <v>18.98</v>
          </cell>
          <cell r="F2321" t="str">
            <v>Lane</v>
          </cell>
        </row>
        <row r="2322">
          <cell r="B2322" t="str">
            <v>01700A</v>
          </cell>
          <cell r="C2322" t="str">
            <v>Long Tom Oflow, Hwy 200 at MP 19.28</v>
          </cell>
          <cell r="D2322" t="str">
            <v>HWY 200</v>
          </cell>
          <cell r="E2322">
            <v>19.28</v>
          </cell>
          <cell r="F2322" t="str">
            <v>Lane</v>
          </cell>
        </row>
        <row r="2323">
          <cell r="B2323" t="str">
            <v>01706</v>
          </cell>
          <cell r="C2323" t="str">
            <v>Soda Fork, Hwy 16</v>
          </cell>
          <cell r="D2323" t="str">
            <v>US 20 (HWY 16)</v>
          </cell>
          <cell r="E2323">
            <v>52.44</v>
          </cell>
          <cell r="F2323" t="str">
            <v>Linn</v>
          </cell>
        </row>
        <row r="2324">
          <cell r="B2324" t="str">
            <v>01707A</v>
          </cell>
          <cell r="C2324" t="str">
            <v>Sager Creek, Hwy 102</v>
          </cell>
          <cell r="D2324" t="str">
            <v>OR 202 (HWY 102)</v>
          </cell>
          <cell r="E2324">
            <v>36.75</v>
          </cell>
          <cell r="F2324" t="str">
            <v>Clatsop</v>
          </cell>
        </row>
        <row r="2325">
          <cell r="B2325" t="str">
            <v>01710A</v>
          </cell>
          <cell r="C2325" t="str">
            <v>Oflow Channel, Hwy 102 at MP 37.98</v>
          </cell>
          <cell r="D2325" t="str">
            <v>OR 202 (HWY 102)</v>
          </cell>
          <cell r="E2325">
            <v>38.099999569257477</v>
          </cell>
          <cell r="F2325" t="str">
            <v>Clatsop</v>
          </cell>
        </row>
        <row r="2326">
          <cell r="B2326" t="str">
            <v>01712A</v>
          </cell>
          <cell r="C2326" t="str">
            <v>Grub Creek, Hwy 102</v>
          </cell>
          <cell r="D2326" t="str">
            <v>OR 202 (HWY 102)</v>
          </cell>
          <cell r="E2326">
            <v>38.81</v>
          </cell>
          <cell r="F2326" t="str">
            <v>Clatsop</v>
          </cell>
        </row>
        <row r="2327">
          <cell r="B2327" t="str">
            <v>01725A</v>
          </cell>
          <cell r="C2327" t="str">
            <v>Calapooia R, Hwy 212 at MP 12.94 (Crawfordsville)</v>
          </cell>
          <cell r="D2327" t="str">
            <v>OR 228 (HWY 212)</v>
          </cell>
          <cell r="E2327">
            <v>12.94</v>
          </cell>
          <cell r="F2327" t="str">
            <v>Linn</v>
          </cell>
        </row>
        <row r="2328">
          <cell r="B2328" t="str">
            <v>01726</v>
          </cell>
          <cell r="C2328" t="str">
            <v>Columbia Slough, Hwy 120</v>
          </cell>
          <cell r="D2328" t="str">
            <v>HWY 120</v>
          </cell>
          <cell r="E2328">
            <v>0.38</v>
          </cell>
          <cell r="F2328" t="str">
            <v>Multnomah</v>
          </cell>
        </row>
        <row r="2329">
          <cell r="B2329" t="str">
            <v>01730</v>
          </cell>
          <cell r="C2329" t="str">
            <v>Farmer River (Palmer Creek), Hwy 154 (Fulgham)</v>
          </cell>
          <cell r="D2329" t="str">
            <v>HWY 154</v>
          </cell>
          <cell r="E2329">
            <v>3.05</v>
          </cell>
          <cell r="F2329" t="str">
            <v>Yamhill</v>
          </cell>
        </row>
        <row r="2330">
          <cell r="B2330" t="str">
            <v>01740</v>
          </cell>
          <cell r="C2330" t="str">
            <v>McCarty Creek, Hwy 2W</v>
          </cell>
          <cell r="D2330" t="str">
            <v>HWY 2W  US30</v>
          </cell>
          <cell r="E2330">
            <v>13.19</v>
          </cell>
          <cell r="F2330" t="str">
            <v>Multnomah</v>
          </cell>
        </row>
        <row r="2331">
          <cell r="B2331" t="str">
            <v>01741B</v>
          </cell>
          <cell r="C2331" t="str">
            <v>Slide Viaduct, Hwy 9 at MP 178.75</v>
          </cell>
          <cell r="D2331" t="str">
            <v>US101 (HWY 9)</v>
          </cell>
          <cell r="E2331">
            <v>178.75</v>
          </cell>
          <cell r="F2331" t="str">
            <v>Lane</v>
          </cell>
        </row>
        <row r="2332">
          <cell r="B2332" t="str">
            <v>01741C</v>
          </cell>
          <cell r="C2332" t="str">
            <v>Slide Viaduct, Hwy 9 at MP 178.82</v>
          </cell>
          <cell r="D2332" t="str">
            <v>US101 (HWY 9)</v>
          </cell>
          <cell r="E2332">
            <v>178.82</v>
          </cell>
          <cell r="F2332" t="str">
            <v>Lane</v>
          </cell>
        </row>
        <row r="2333">
          <cell r="B2333" t="str">
            <v>01745A</v>
          </cell>
          <cell r="C2333" t="str">
            <v>South Fork Coquille R, Hwy 242 at MP 17.13 (White)</v>
          </cell>
          <cell r="D2333" t="str">
            <v xml:space="preserve">HWY 242 </v>
          </cell>
          <cell r="E2333">
            <v>17.13</v>
          </cell>
          <cell r="F2333" t="str">
            <v>Coos</v>
          </cell>
        </row>
        <row r="2334">
          <cell r="B2334" t="str">
            <v>01746B</v>
          </cell>
          <cell r="C2334" t="str">
            <v>Alsea Bay, Hwy 9</v>
          </cell>
          <cell r="D2334" t="str">
            <v>US101 (HWY 9)</v>
          </cell>
          <cell r="E2334">
            <v>155.54</v>
          </cell>
          <cell r="F2334" t="str">
            <v>Lincoln</v>
          </cell>
        </row>
        <row r="2335">
          <cell r="B2335" t="str">
            <v>01747B</v>
          </cell>
          <cell r="C2335" t="str">
            <v>Owyhee River, Hwy 450</v>
          </cell>
          <cell r="D2335" t="str">
            <v>OR 201 (HWY 450)</v>
          </cell>
          <cell r="E2335">
            <v>8.73</v>
          </cell>
          <cell r="F2335" t="str">
            <v>Malheur</v>
          </cell>
        </row>
        <row r="2336">
          <cell r="B2336" t="str">
            <v>01748A</v>
          </cell>
          <cell r="C2336" t="str">
            <v>Oak Ranch Creek, Hwy 102</v>
          </cell>
          <cell r="D2336" t="str">
            <v>OR 47 (HWY 102)</v>
          </cell>
          <cell r="E2336">
            <v>53.07</v>
          </cell>
          <cell r="F2336" t="str">
            <v>Columbia</v>
          </cell>
        </row>
        <row r="2337">
          <cell r="B2337" t="str">
            <v>01750A</v>
          </cell>
          <cell r="C2337" t="str">
            <v>Fulton Canyon Creek, Hwy 301 at MP 4.76</v>
          </cell>
          <cell r="D2337" t="str">
            <v>HWY 301</v>
          </cell>
          <cell r="E2337">
            <v>4.76</v>
          </cell>
          <cell r="F2337" t="str">
            <v>Sherman</v>
          </cell>
        </row>
        <row r="2338">
          <cell r="B2338" t="str">
            <v>01750B</v>
          </cell>
          <cell r="C2338" t="str">
            <v>Fulton Canyon, Hwy 2 EB</v>
          </cell>
          <cell r="D2338" t="str">
            <v>I-84 (HWY 002) EB</v>
          </cell>
          <cell r="E2338">
            <v>101.68</v>
          </cell>
          <cell r="F2338" t="str">
            <v>Sherman</v>
          </cell>
        </row>
        <row r="2339">
          <cell r="B2339" t="str">
            <v>01754A</v>
          </cell>
          <cell r="C2339" t="str">
            <v>Dawson Creek, Hwy 29 (Rock Creek)</v>
          </cell>
          <cell r="D2339" t="str">
            <v>HWY 29</v>
          </cell>
          <cell r="E2339">
            <v>10.55</v>
          </cell>
          <cell r="F2339" t="str">
            <v>Washington</v>
          </cell>
        </row>
        <row r="2340">
          <cell r="B2340" t="str">
            <v>01755E</v>
          </cell>
          <cell r="C2340" t="str">
            <v>Creek, Hwy 229 at MP 48.36</v>
          </cell>
          <cell r="D2340" t="str">
            <v>OR 36 (HWY 229)</v>
          </cell>
          <cell r="E2340">
            <v>48.36</v>
          </cell>
          <cell r="F2340" t="str">
            <v>Lane</v>
          </cell>
        </row>
        <row r="2341">
          <cell r="B2341" t="str">
            <v>01755G</v>
          </cell>
          <cell r="C2341" t="str">
            <v>Creek, Hwy 229 at MP 48.78</v>
          </cell>
          <cell r="D2341" t="str">
            <v>OR 36 (HWY 229)</v>
          </cell>
          <cell r="E2341">
            <v>48.78</v>
          </cell>
          <cell r="F2341" t="str">
            <v>Lane</v>
          </cell>
        </row>
        <row r="2342">
          <cell r="B2342" t="str">
            <v>01755K</v>
          </cell>
          <cell r="C2342" t="str">
            <v>Creek, Hwy 229 at MP 50.16</v>
          </cell>
          <cell r="D2342" t="str">
            <v>OR 36 (HWY 229)</v>
          </cell>
          <cell r="E2342">
            <v>50.16</v>
          </cell>
          <cell r="F2342" t="str">
            <v>Lane</v>
          </cell>
        </row>
        <row r="2343">
          <cell r="B2343" t="str">
            <v>01755L</v>
          </cell>
          <cell r="C2343" t="str">
            <v>Creek, Hwy 229 at MP 50.36</v>
          </cell>
          <cell r="D2343" t="str">
            <v>OR 36 (HWY 229)</v>
          </cell>
          <cell r="E2343">
            <v>50.35999897773516</v>
          </cell>
          <cell r="F2343" t="str">
            <v>Lane</v>
          </cell>
        </row>
        <row r="2344">
          <cell r="B2344" t="str">
            <v>01755M</v>
          </cell>
          <cell r="C2344" t="str">
            <v>Creek, Hwy 229 at MP 50.62</v>
          </cell>
          <cell r="D2344" t="str">
            <v>OR 36 (HWY 229)</v>
          </cell>
          <cell r="E2344">
            <v>50.62</v>
          </cell>
          <cell r="F2344" t="str">
            <v>Lane</v>
          </cell>
        </row>
        <row r="2345">
          <cell r="B2345" t="str">
            <v>01755Q</v>
          </cell>
          <cell r="C2345" t="str">
            <v>Creek, Hwy 229 at MP 51.29</v>
          </cell>
          <cell r="D2345" t="str">
            <v>OR 36 (HWY 229)</v>
          </cell>
          <cell r="E2345">
            <v>51.29</v>
          </cell>
          <cell r="F2345" t="str">
            <v>Lane</v>
          </cell>
        </row>
        <row r="2346">
          <cell r="B2346" t="str">
            <v>01756A</v>
          </cell>
          <cell r="C2346" t="str">
            <v>Mill Creek, Hwy 30</v>
          </cell>
          <cell r="D2346" t="str">
            <v>OR 22 (HWY 030)</v>
          </cell>
          <cell r="E2346">
            <v>4.71</v>
          </cell>
          <cell r="F2346" t="str">
            <v>Polk</v>
          </cell>
        </row>
        <row r="2347">
          <cell r="B2347" t="str">
            <v>01760</v>
          </cell>
          <cell r="C2347" t="str">
            <v>Beaver Creek, Hwy 102 at MP 70.51</v>
          </cell>
          <cell r="D2347" t="str">
            <v>OR 47 (HWY 102)</v>
          </cell>
          <cell r="E2347">
            <v>70.510000000000005</v>
          </cell>
          <cell r="F2347" t="str">
            <v>Washington</v>
          </cell>
        </row>
        <row r="2348">
          <cell r="B2348" t="str">
            <v>01771A</v>
          </cell>
          <cell r="C2348" t="str">
            <v>South Santiam River, Hwy 211</v>
          </cell>
          <cell r="D2348" t="str">
            <v>OR 226 (HWY 211)</v>
          </cell>
          <cell r="E2348">
            <v>1.37</v>
          </cell>
          <cell r="F2348" t="str">
            <v>Linn</v>
          </cell>
        </row>
        <row r="2349">
          <cell r="B2349" t="str">
            <v>01781A</v>
          </cell>
          <cell r="C2349" t="str">
            <v>Burnt River &amp; Private Rd, Hwy 6 MP 337.27</v>
          </cell>
          <cell r="D2349" t="str">
            <v>I-84 (HWY 006)</v>
          </cell>
          <cell r="E2349">
            <v>337.27</v>
          </cell>
          <cell r="F2349" t="str">
            <v>Baker</v>
          </cell>
        </row>
        <row r="2350">
          <cell r="B2350" t="str">
            <v>01783A</v>
          </cell>
          <cell r="C2350" t="str">
            <v>Burnt River, Hwy 6 at MP 338.99 (Chimney Creek)</v>
          </cell>
          <cell r="D2350" t="str">
            <v>I-84 (HWY 006)</v>
          </cell>
          <cell r="E2350">
            <v>338.99</v>
          </cell>
          <cell r="F2350" t="str">
            <v>Baker</v>
          </cell>
        </row>
        <row r="2351">
          <cell r="B2351" t="str">
            <v>01786A</v>
          </cell>
          <cell r="C2351" t="str">
            <v>Burnt River, Hwy 6 at MP 340.58 (Dixie Creek)</v>
          </cell>
          <cell r="D2351" t="str">
            <v>I-84 (HWY 006)</v>
          </cell>
          <cell r="E2351">
            <v>340.58</v>
          </cell>
          <cell r="F2351" t="str">
            <v>Baker</v>
          </cell>
        </row>
        <row r="2352">
          <cell r="B2352" t="str">
            <v>01787A</v>
          </cell>
          <cell r="C2352" t="str">
            <v>Burnt River, Hwy 6 at MP 341.86 (Jett Creek)</v>
          </cell>
          <cell r="D2352" t="str">
            <v>I-84 (HWY 006)</v>
          </cell>
          <cell r="E2352">
            <v>341.86</v>
          </cell>
          <cell r="F2352" t="str">
            <v>Baker</v>
          </cell>
        </row>
        <row r="2353">
          <cell r="B2353" t="str">
            <v>01788</v>
          </cell>
          <cell r="C2353" t="str">
            <v>Burnt River, Hwy 449 at MP 0.46 (Lime)</v>
          </cell>
          <cell r="D2353" t="str">
            <v>US 30 (HWY 449)</v>
          </cell>
          <cell r="E2353">
            <v>0.46</v>
          </cell>
          <cell r="F2353" t="str">
            <v>Baker</v>
          </cell>
        </row>
        <row r="2354">
          <cell r="B2354" t="str">
            <v>01792</v>
          </cell>
          <cell r="C2354" t="str">
            <v>Rock Creek, Hwy 300</v>
          </cell>
          <cell r="D2354" t="str">
            <v>OR 206 (HWY 300)</v>
          </cell>
          <cell r="E2354">
            <v>51.67</v>
          </cell>
          <cell r="F2354" t="str">
            <v>Gilliam</v>
          </cell>
        </row>
        <row r="2355">
          <cell r="B2355" t="str">
            <v>01794A</v>
          </cell>
          <cell r="C2355" t="str">
            <v>Klamath Straits, Hwy 4</v>
          </cell>
          <cell r="D2355" t="str">
            <v>US 97 (HWY 004)</v>
          </cell>
          <cell r="E2355">
            <v>285.85000000000002</v>
          </cell>
          <cell r="F2355" t="str">
            <v>Klamath</v>
          </cell>
        </row>
        <row r="2356">
          <cell r="B2356" t="str">
            <v>01797</v>
          </cell>
          <cell r="C2356" t="str">
            <v>Arch Cape Creek &amp; Webb Ave, Hwy 9</v>
          </cell>
          <cell r="D2356" t="str">
            <v>US101 (HWY 9)</v>
          </cell>
          <cell r="E2356">
            <v>35.57</v>
          </cell>
          <cell r="F2356" t="str">
            <v>Clatsop</v>
          </cell>
        </row>
        <row r="2357">
          <cell r="B2357" t="str">
            <v>01799</v>
          </cell>
          <cell r="C2357" t="str">
            <v>South Fork Silver Creek, Hwy 163</v>
          </cell>
          <cell r="D2357" t="str">
            <v>OR 214 (HWY 163)</v>
          </cell>
          <cell r="E2357">
            <v>24.92</v>
          </cell>
          <cell r="F2357" t="str">
            <v>Marion</v>
          </cell>
        </row>
        <row r="2358">
          <cell r="B2358" t="str">
            <v>01802C</v>
          </cell>
          <cell r="C2358" t="str">
            <v>Rock Creek, Hwy 161</v>
          </cell>
          <cell r="D2358" t="str">
            <v>OR 211 (HWY 161)</v>
          </cell>
          <cell r="E2358">
            <v>5.5</v>
          </cell>
          <cell r="F2358" t="str">
            <v>Clackamas</v>
          </cell>
        </row>
        <row r="2359">
          <cell r="B2359" t="str">
            <v>01805B</v>
          </cell>
          <cell r="C2359" t="str">
            <v>Flat Creek, Hwy 1W at MP 107.30</v>
          </cell>
          <cell r="D2359" t="str">
            <v>OR 99W (HWY 1W)</v>
          </cell>
          <cell r="E2359">
            <v>107.3</v>
          </cell>
          <cell r="F2359" t="str">
            <v>Lane</v>
          </cell>
        </row>
        <row r="2360">
          <cell r="B2360" t="str">
            <v>01805C</v>
          </cell>
          <cell r="C2360" t="str">
            <v>Creek, Hwy 1W at MP 108.11</v>
          </cell>
          <cell r="D2360" t="str">
            <v>OR 99 (HWY 1W)</v>
          </cell>
          <cell r="E2360">
            <v>108.11</v>
          </cell>
          <cell r="F2360" t="str">
            <v>Lane</v>
          </cell>
        </row>
        <row r="2361">
          <cell r="B2361" t="str">
            <v>01805E</v>
          </cell>
          <cell r="C2361" t="str">
            <v>Creek, Hwy 1W at MP 108.41</v>
          </cell>
          <cell r="D2361" t="str">
            <v>OR 99W (HWY 1W)</v>
          </cell>
          <cell r="E2361">
            <v>108.4</v>
          </cell>
          <cell r="F2361" t="str">
            <v>Lane</v>
          </cell>
        </row>
        <row r="2362">
          <cell r="B2362" t="str">
            <v>01809A</v>
          </cell>
          <cell r="C2362" t="str">
            <v>Long Creek, Hwy 28</v>
          </cell>
          <cell r="D2362" t="str">
            <v>US 395 (HWY 028)</v>
          </cell>
          <cell r="E2362">
            <v>89.18</v>
          </cell>
          <cell r="F2362" t="str">
            <v>Grant</v>
          </cell>
        </row>
        <row r="2363">
          <cell r="B2363" t="str">
            <v>01812A</v>
          </cell>
          <cell r="C2363" t="str">
            <v>Necanicum River, Hwy 47 at MP 10.23</v>
          </cell>
          <cell r="D2363" t="str">
            <v>US 26 (HWY 47)</v>
          </cell>
          <cell r="E2363">
            <v>10.23</v>
          </cell>
          <cell r="F2363" t="str">
            <v>Clatsop</v>
          </cell>
        </row>
        <row r="2364">
          <cell r="B2364" t="str">
            <v>01820</v>
          </cell>
          <cell r="C2364" t="str">
            <v>Yaquina Bay, Hwy 9</v>
          </cell>
          <cell r="D2364" t="str">
            <v>US101(HWY009)</v>
          </cell>
          <cell r="E2364">
            <v>141.68</v>
          </cell>
          <cell r="F2364" t="str">
            <v>Lincoln</v>
          </cell>
        </row>
        <row r="2365">
          <cell r="B2365" t="str">
            <v>01821E</v>
          </cell>
          <cell r="C2365" t="str">
            <v>Siuslaw River, Hwy 9 (Florence)</v>
          </cell>
          <cell r="D2365" t="str">
            <v>US101 (HWY 9)</v>
          </cell>
          <cell r="E2365">
            <v>190.98</v>
          </cell>
          <cell r="F2365" t="str">
            <v>Lane</v>
          </cell>
        </row>
        <row r="2366">
          <cell r="B2366" t="str">
            <v>01822</v>
          </cell>
          <cell r="C2366" t="str">
            <v>Umpqua River &amp; McIntosh Slough, Hwy 9</v>
          </cell>
          <cell r="D2366" t="str">
            <v>US101(HWY009)</v>
          </cell>
          <cell r="E2366">
            <v>211.11</v>
          </cell>
          <cell r="F2366" t="str">
            <v>Douglas</v>
          </cell>
        </row>
        <row r="2367">
          <cell r="B2367" t="str">
            <v>01823</v>
          </cell>
          <cell r="C2367" t="str">
            <v>Coos Bay, Hwy 9 (McCullough)</v>
          </cell>
          <cell r="D2367" t="str">
            <v>US101(HWY009)</v>
          </cell>
          <cell r="E2367">
            <v>233.9900002734033</v>
          </cell>
          <cell r="F2367" t="str">
            <v>Coos</v>
          </cell>
        </row>
        <row r="2368">
          <cell r="B2368" t="str">
            <v>01827B</v>
          </cell>
          <cell r="C2368" t="str">
            <v>John Day River, Hwy 2W</v>
          </cell>
          <cell r="D2368" t="str">
            <v>US 30 (HWY 2W)</v>
          </cell>
          <cell r="E2368">
            <v>92.5</v>
          </cell>
          <cell r="F2368" t="str">
            <v>Clatsop</v>
          </cell>
        </row>
        <row r="2369">
          <cell r="B2369" t="str">
            <v>01830</v>
          </cell>
          <cell r="C2369" t="str">
            <v>Pudding River Relief Channel, Hwy 1E</v>
          </cell>
          <cell r="D2369" t="str">
            <v>OR 99E (HWY 1E)</v>
          </cell>
          <cell r="E2369">
            <v>24.81</v>
          </cell>
          <cell r="F2369" t="str">
            <v>Marion</v>
          </cell>
        </row>
        <row r="2370">
          <cell r="B2370" t="str">
            <v>01831</v>
          </cell>
          <cell r="C2370" t="str">
            <v>West Humbug Creek, Hwy 47</v>
          </cell>
          <cell r="D2370" t="str">
            <v>US 26 (HWY 47)</v>
          </cell>
          <cell r="E2370">
            <v>16.28</v>
          </cell>
          <cell r="F2370" t="str">
            <v>Clatsop</v>
          </cell>
        </row>
        <row r="2371">
          <cell r="B2371" t="str">
            <v>01832</v>
          </cell>
          <cell r="C2371" t="str">
            <v>East Fork Humbug Creek, Hwy 47</v>
          </cell>
          <cell r="D2371" t="str">
            <v>US 26 (HWY 47)</v>
          </cell>
          <cell r="E2371">
            <v>17.37</v>
          </cell>
          <cell r="F2371" t="str">
            <v>Clatsop</v>
          </cell>
        </row>
        <row r="2372">
          <cell r="B2372" t="str">
            <v>01833</v>
          </cell>
          <cell r="C2372" t="str">
            <v>Gurkin Canyon Creek, Hwy 2 Frontage Rd</v>
          </cell>
          <cell r="D2372" t="str">
            <v>FRONTAGE RD HWY 02</v>
          </cell>
          <cell r="E2372">
            <v>109.71</v>
          </cell>
          <cell r="F2372" t="str">
            <v>Sherman</v>
          </cell>
        </row>
        <row r="2373">
          <cell r="B2373" t="str">
            <v>01851A</v>
          </cell>
          <cell r="C2373" t="str">
            <v>Chimney Cr (Kingsbury Gulch), Hwy 7 at MP 182.75</v>
          </cell>
          <cell r="D2373" t="str">
            <v>US 20 (HWY 007)</v>
          </cell>
          <cell r="E2373">
            <v>182.75</v>
          </cell>
          <cell r="F2373" t="str">
            <v>Malheur</v>
          </cell>
        </row>
        <row r="2374">
          <cell r="B2374" t="str">
            <v>01852A</v>
          </cell>
          <cell r="C2374" t="str">
            <v>Chimney Cr (Kingsbury Gulch), Hwy 7 at MP 183.05</v>
          </cell>
          <cell r="D2374" t="str">
            <v>US 20 (HWY 007)</v>
          </cell>
          <cell r="E2374">
            <v>183.05</v>
          </cell>
          <cell r="F2374" t="str">
            <v>Malheur</v>
          </cell>
        </row>
        <row r="2375">
          <cell r="B2375" t="str">
            <v>01856</v>
          </cell>
          <cell r="C2375" t="str">
            <v>South Fork Alsea River, Hwy 201</v>
          </cell>
          <cell r="D2375" t="str">
            <v>HWY 201</v>
          </cell>
          <cell r="E2375">
            <v>1.1100000000000001</v>
          </cell>
          <cell r="F2375" t="str">
            <v>Benton</v>
          </cell>
        </row>
        <row r="2376">
          <cell r="B2376" t="str">
            <v>01857A</v>
          </cell>
          <cell r="C2376" t="str">
            <v>Little Nestucca River, Hwy 130 at MP 7.55 (Weed)</v>
          </cell>
          <cell r="D2376" t="str">
            <v>HWY 130</v>
          </cell>
          <cell r="E2376">
            <v>7.55</v>
          </cell>
          <cell r="F2376" t="str">
            <v>Tillamook</v>
          </cell>
        </row>
        <row r="2377">
          <cell r="B2377" t="str">
            <v>01858A</v>
          </cell>
          <cell r="C2377" t="str">
            <v>Little Nestucca R, Hwy 130 at MP 5.97 (Muscott)</v>
          </cell>
          <cell r="D2377" t="str">
            <v>HWY 130 EB</v>
          </cell>
          <cell r="E2377">
            <v>5.97</v>
          </cell>
          <cell r="F2377" t="str">
            <v>Tillamook</v>
          </cell>
        </row>
        <row r="2378">
          <cell r="B2378" t="str">
            <v>01859A</v>
          </cell>
          <cell r="C2378" t="str">
            <v>Little Nestucca River, Hwy 130 at MP 5.11 (Yach)</v>
          </cell>
          <cell r="D2378" t="str">
            <v>HWY 130</v>
          </cell>
          <cell r="E2378">
            <v>5.1100000000000003</v>
          </cell>
          <cell r="F2378" t="str">
            <v>Tillamook</v>
          </cell>
        </row>
        <row r="2379">
          <cell r="B2379" t="str">
            <v>01860</v>
          </cell>
          <cell r="C2379" t="str">
            <v>Bear Creek, Hwy 130</v>
          </cell>
          <cell r="D2379" t="str">
            <v>HWY 130</v>
          </cell>
          <cell r="E2379">
            <v>4.76</v>
          </cell>
          <cell r="F2379" t="str">
            <v>Tillamook</v>
          </cell>
        </row>
        <row r="2380">
          <cell r="B2380" t="str">
            <v>01861</v>
          </cell>
          <cell r="C2380" t="str">
            <v>Little Nestucca River, Hwy 130 at MP 4.15</v>
          </cell>
          <cell r="D2380" t="str">
            <v>HWY 130</v>
          </cell>
          <cell r="E2380">
            <v>4.1500000000000004</v>
          </cell>
          <cell r="F2380" t="str">
            <v>Tillamook</v>
          </cell>
        </row>
        <row r="2381">
          <cell r="B2381" t="str">
            <v>01862</v>
          </cell>
          <cell r="C2381" t="str">
            <v>Austin Creek, Hwy 130</v>
          </cell>
          <cell r="D2381" t="str">
            <v>HWY 130</v>
          </cell>
          <cell r="E2381">
            <v>3.82</v>
          </cell>
          <cell r="F2381" t="str">
            <v>Tillamook</v>
          </cell>
        </row>
        <row r="2382">
          <cell r="B2382" t="str">
            <v>01863</v>
          </cell>
          <cell r="C2382" t="str">
            <v>Squaw Creek, Hwy 130</v>
          </cell>
          <cell r="D2382" t="str">
            <v>HWY 130</v>
          </cell>
          <cell r="E2382">
            <v>3.6</v>
          </cell>
          <cell r="F2382" t="str">
            <v>Tillamook</v>
          </cell>
        </row>
        <row r="2383">
          <cell r="B2383" t="str">
            <v>01864</v>
          </cell>
          <cell r="C2383" t="str">
            <v>Panther Creek, Hwy 130</v>
          </cell>
          <cell r="D2383" t="str">
            <v>HWY 130</v>
          </cell>
          <cell r="E2383">
            <v>3.23</v>
          </cell>
          <cell r="F2383" t="str">
            <v>Tillamook</v>
          </cell>
        </row>
        <row r="2384">
          <cell r="B2384" t="str">
            <v>01868</v>
          </cell>
          <cell r="C2384" t="str">
            <v>Wilson River, Hwy 37 at MP 5.78 (Mills)</v>
          </cell>
          <cell r="D2384" t="str">
            <v>OR 6 (HWY 37)</v>
          </cell>
          <cell r="E2384">
            <v>5.78</v>
          </cell>
          <cell r="F2384" t="str">
            <v>Tillamook</v>
          </cell>
        </row>
        <row r="2385">
          <cell r="B2385" t="str">
            <v>01869A</v>
          </cell>
          <cell r="C2385" t="str">
            <v>Wilson River, Hwy 37 at MP 11.80</v>
          </cell>
          <cell r="D2385" t="str">
            <v>OR 6 (HWY 37)</v>
          </cell>
          <cell r="E2385">
            <v>11.8</v>
          </cell>
          <cell r="F2385" t="str">
            <v>Tillamook</v>
          </cell>
        </row>
        <row r="2386">
          <cell r="B2386" t="str">
            <v>01872A</v>
          </cell>
          <cell r="C2386" t="str">
            <v>Jordan Creek, Hwy 37</v>
          </cell>
          <cell r="D2386" t="str">
            <v>OR 6 (HWY 37)</v>
          </cell>
          <cell r="E2386">
            <v>18.04</v>
          </cell>
          <cell r="F2386" t="str">
            <v>Tillamook</v>
          </cell>
        </row>
        <row r="2387">
          <cell r="B2387" t="str">
            <v>01873A</v>
          </cell>
          <cell r="C2387" t="str">
            <v>Wilson River, Hwy 37 at MP 23.64</v>
          </cell>
          <cell r="D2387" t="str">
            <v>OR 6 (HWY 37)</v>
          </cell>
          <cell r="E2387">
            <v>23.639999501301073</v>
          </cell>
          <cell r="F2387" t="str">
            <v>Tillamook</v>
          </cell>
        </row>
        <row r="2388">
          <cell r="B2388" t="str">
            <v>01874A</v>
          </cell>
          <cell r="C2388" t="str">
            <v>Wilson River, Hwy 37 at MP 27.69</v>
          </cell>
          <cell r="D2388" t="str">
            <v>OR 6 (HWY 37)</v>
          </cell>
          <cell r="E2388">
            <v>27.69</v>
          </cell>
          <cell r="F2388" t="str">
            <v>Tillamook</v>
          </cell>
        </row>
        <row r="2389">
          <cell r="B2389" t="str">
            <v>01878</v>
          </cell>
          <cell r="C2389" t="str">
            <v>Austins Point Half Viaduct, Hwy 9</v>
          </cell>
          <cell r="D2389" t="str">
            <v>US101 (HWY 9)</v>
          </cell>
          <cell r="E2389">
            <v>34.049999999999997</v>
          </cell>
          <cell r="F2389" t="str">
            <v>Clatsop</v>
          </cell>
        </row>
        <row r="2390">
          <cell r="B2390" t="str">
            <v>01895A</v>
          </cell>
          <cell r="C2390" t="str">
            <v>Klamath River &amp; BNSF, Hwy 4</v>
          </cell>
          <cell r="D2390" t="str">
            <v>US 97 (HWY 004)</v>
          </cell>
          <cell r="E2390">
            <v>278.69</v>
          </cell>
          <cell r="F2390" t="str">
            <v>Klamath</v>
          </cell>
        </row>
        <row r="2391">
          <cell r="B2391" t="str">
            <v>01910</v>
          </cell>
          <cell r="C2391" t="str">
            <v>Deschutes River, Hwy 53</v>
          </cell>
          <cell r="D2391" t="str">
            <v>US 26 (HWY 053)</v>
          </cell>
          <cell r="E2391">
            <v>105.24</v>
          </cell>
          <cell r="F2391" t="str">
            <v>Jefferson</v>
          </cell>
        </row>
        <row r="2392">
          <cell r="B2392" t="str">
            <v>01914A</v>
          </cell>
          <cell r="C2392" t="str">
            <v>Root Creek, Hwy 181</v>
          </cell>
          <cell r="D2392" t="str">
            <v>OR 229 (HWY 181)</v>
          </cell>
          <cell r="E2392">
            <v>12.87</v>
          </cell>
          <cell r="F2392" t="str">
            <v>Lincoln</v>
          </cell>
        </row>
        <row r="2393">
          <cell r="B2393" t="str">
            <v>01917A</v>
          </cell>
          <cell r="C2393" t="str">
            <v>Pudding River, Hwy 140</v>
          </cell>
          <cell r="D2393" t="str">
            <v>OR 214 (HWY 140)</v>
          </cell>
          <cell r="E2393">
            <v>40.799999999999997</v>
          </cell>
          <cell r="F2393" t="str">
            <v>Marion</v>
          </cell>
        </row>
        <row r="2394">
          <cell r="B2394" t="str">
            <v>01923</v>
          </cell>
          <cell r="C2394" t="str">
            <v>South Umpqua River, Hwy 35 EB (Winston)</v>
          </cell>
          <cell r="D2394" t="str">
            <v>OR 42 (HWY 035) EB</v>
          </cell>
          <cell r="E2394">
            <v>74.47</v>
          </cell>
          <cell r="F2394" t="str">
            <v>Douglas</v>
          </cell>
        </row>
        <row r="2395">
          <cell r="B2395" t="str">
            <v>01923A</v>
          </cell>
          <cell r="C2395" t="str">
            <v>South Umpqua River, Hwy 35 WB (Winston)</v>
          </cell>
          <cell r="D2395" t="str">
            <v>OR 42 (HWY 035) WB</v>
          </cell>
          <cell r="E2395">
            <v>74.47</v>
          </cell>
          <cell r="F2395" t="str">
            <v>Douglas</v>
          </cell>
        </row>
        <row r="2396">
          <cell r="B2396" t="str">
            <v>01926A</v>
          </cell>
          <cell r="C2396" t="str">
            <v>Little Sheep Creek, Hwy 350 at MP 15.12</v>
          </cell>
          <cell r="D2396" t="str">
            <v>HWY 350</v>
          </cell>
          <cell r="E2396">
            <v>15.12</v>
          </cell>
          <cell r="F2396" t="str">
            <v>Wallowa</v>
          </cell>
        </row>
        <row r="2397">
          <cell r="B2397" t="str">
            <v>01937</v>
          </cell>
          <cell r="C2397" t="str">
            <v>Sardine Creek, Hwy 271</v>
          </cell>
          <cell r="D2397" t="str">
            <v>OR 99 (HWY 271)</v>
          </cell>
          <cell r="E2397">
            <v>0.8</v>
          </cell>
          <cell r="F2397" t="str">
            <v>Jackson</v>
          </cell>
        </row>
        <row r="2398">
          <cell r="B2398" t="str">
            <v>01939</v>
          </cell>
          <cell r="C2398" t="str">
            <v>East Fork Hood River, Hwy 281</v>
          </cell>
          <cell r="D2398" t="str">
            <v>HWY 281</v>
          </cell>
          <cell r="E2398">
            <v>12.9</v>
          </cell>
          <cell r="F2398" t="str">
            <v>Hood River</v>
          </cell>
        </row>
        <row r="2399">
          <cell r="B2399" t="str">
            <v>01940G</v>
          </cell>
          <cell r="C2399" t="str">
            <v>South Slough, Hwy 240</v>
          </cell>
          <cell r="D2399" t="str">
            <v>HWY 240</v>
          </cell>
          <cell r="E2399">
            <v>8.33</v>
          </cell>
          <cell r="F2399" t="str">
            <v>Coos</v>
          </cell>
        </row>
        <row r="2400">
          <cell r="B2400" t="str">
            <v>01942A</v>
          </cell>
          <cell r="C2400" t="str">
            <v>S Fork Coquille R, Hwy 242 at MP 18.22 (Powers)</v>
          </cell>
          <cell r="D2400" t="str">
            <v xml:space="preserve">HWY 242 </v>
          </cell>
          <cell r="E2400">
            <v>18.22</v>
          </cell>
          <cell r="F2400" t="str">
            <v>Coos</v>
          </cell>
        </row>
        <row r="2401">
          <cell r="B2401" t="str">
            <v>01945A</v>
          </cell>
          <cell r="C2401" t="str">
            <v>Owyhee River, Hwy 456 (Rome)</v>
          </cell>
          <cell r="D2401" t="str">
            <v>US 95 (HWY 456)</v>
          </cell>
          <cell r="E2401">
            <v>52.97</v>
          </cell>
          <cell r="F2401" t="str">
            <v>Malheur</v>
          </cell>
        </row>
        <row r="2402">
          <cell r="B2402" t="str">
            <v>01946A</v>
          </cell>
          <cell r="C2402" t="str">
            <v>Antelope Canal, Hwy 456 at MP 27.92</v>
          </cell>
          <cell r="D2402" t="str">
            <v>US 95 (HWY 456)</v>
          </cell>
          <cell r="E2402">
            <v>29.92</v>
          </cell>
          <cell r="F2402" t="str">
            <v>Malheur</v>
          </cell>
        </row>
        <row r="2403">
          <cell r="B2403" t="str">
            <v>01947A</v>
          </cell>
          <cell r="C2403" t="str">
            <v>Antelope Canal , Hwy 456 at MP 27.91</v>
          </cell>
          <cell r="D2403" t="str">
            <v>US 95 (HWY 456)</v>
          </cell>
          <cell r="E2403">
            <v>27.91</v>
          </cell>
          <cell r="F2403" t="str">
            <v>Malheur</v>
          </cell>
        </row>
        <row r="2404">
          <cell r="B2404" t="str">
            <v>01948A</v>
          </cell>
          <cell r="C2404" t="str">
            <v>Jordan Creek, Hwy 456</v>
          </cell>
          <cell r="D2404" t="str">
            <v>US 95 (HWY 456)</v>
          </cell>
          <cell r="E2404">
            <v>25.77</v>
          </cell>
          <cell r="F2404" t="str">
            <v>Malheur</v>
          </cell>
        </row>
        <row r="2405">
          <cell r="B2405" t="str">
            <v>01949</v>
          </cell>
          <cell r="C2405" t="str">
            <v>Kellogg Lake Outlet, Hwy 1E (SE McLoughlin Blvd)</v>
          </cell>
          <cell r="D2405" t="str">
            <v>OR 99E(HWY 001E)</v>
          </cell>
          <cell r="E2405">
            <v>5.97</v>
          </cell>
          <cell r="F2405" t="str">
            <v>Clackamas</v>
          </cell>
        </row>
        <row r="2406">
          <cell r="B2406" t="str">
            <v>01950</v>
          </cell>
          <cell r="C2406" t="str">
            <v>Hwy 9 over CBRL (North Bend)</v>
          </cell>
          <cell r="D2406" t="str">
            <v>US101(HWY009)</v>
          </cell>
          <cell r="E2406">
            <v>234.76</v>
          </cell>
          <cell r="F2406" t="str">
            <v>Coos</v>
          </cell>
        </row>
        <row r="2407">
          <cell r="B2407" t="str">
            <v>01951</v>
          </cell>
          <cell r="C2407" t="str">
            <v>Half Viaduct, Hwy 9 at MP 40.86</v>
          </cell>
          <cell r="D2407" t="str">
            <v>US101 (HWY 9)</v>
          </cell>
          <cell r="E2407">
            <v>40.86</v>
          </cell>
          <cell r="F2407" t="str">
            <v>Tillamook</v>
          </cell>
        </row>
        <row r="2408">
          <cell r="B2408" t="str">
            <v>01952</v>
          </cell>
          <cell r="C2408" t="str">
            <v>Half Viaduct, Hwy 9 at MP 40.78</v>
          </cell>
          <cell r="D2408" t="str">
            <v>US101 (HWY 9)</v>
          </cell>
          <cell r="E2408">
            <v>40.78</v>
          </cell>
          <cell r="F2408" t="str">
            <v>Tillamook</v>
          </cell>
        </row>
        <row r="2409">
          <cell r="B2409" t="str">
            <v>01953</v>
          </cell>
          <cell r="C2409" t="str">
            <v>Half Viaduct, Hwy 9 at MP 40.75</v>
          </cell>
          <cell r="D2409" t="str">
            <v>US101 (HWY 9)</v>
          </cell>
          <cell r="E2409">
            <v>40.75</v>
          </cell>
          <cell r="F2409" t="str">
            <v>Tillamook</v>
          </cell>
        </row>
        <row r="2410">
          <cell r="B2410" t="str">
            <v>01954</v>
          </cell>
          <cell r="C2410" t="str">
            <v>Half Viaduct, Hwy 9 at MP 40.65</v>
          </cell>
          <cell r="D2410" t="str">
            <v>US101 (HWY 9)</v>
          </cell>
          <cell r="E2410">
            <v>40.65</v>
          </cell>
          <cell r="F2410" t="str">
            <v>Tillamook</v>
          </cell>
        </row>
        <row r="2411">
          <cell r="B2411" t="str">
            <v>01954A</v>
          </cell>
          <cell r="C2411" t="str">
            <v>Half Viaduct, Hwy 9 at MP 40.65</v>
          </cell>
          <cell r="D2411" t="str">
            <v>US101 (HWY 9)</v>
          </cell>
          <cell r="E2411">
            <v>40.660000810719495</v>
          </cell>
          <cell r="F2411" t="str">
            <v>Tillamook</v>
          </cell>
        </row>
        <row r="2412">
          <cell r="B2412" t="str">
            <v>01955</v>
          </cell>
          <cell r="C2412" t="str">
            <v>Half Viaduct, Hwy 9 at MP 40.58</v>
          </cell>
          <cell r="D2412" t="str">
            <v>US101 (HWY 9)</v>
          </cell>
          <cell r="E2412">
            <v>40.58</v>
          </cell>
          <cell r="F2412" t="str">
            <v>Tillamook</v>
          </cell>
        </row>
        <row r="2413">
          <cell r="B2413" t="str">
            <v>01959</v>
          </cell>
          <cell r="C2413" t="str">
            <v>Williamson River, Hwy 422</v>
          </cell>
          <cell r="D2413" t="str">
            <v>HWY 422</v>
          </cell>
          <cell r="E2413">
            <v>4.57</v>
          </cell>
          <cell r="F2413" t="str">
            <v>Klamath</v>
          </cell>
        </row>
        <row r="2414">
          <cell r="B2414" t="str">
            <v>01963</v>
          </cell>
          <cell r="C2414" t="str">
            <v>South Fork Klaskanine River,  Hwy 102 at MP 19.27</v>
          </cell>
          <cell r="D2414" t="str">
            <v>OR 202 (HWY 102)</v>
          </cell>
          <cell r="E2414">
            <v>19.27</v>
          </cell>
          <cell r="F2414" t="str">
            <v>Clatsop</v>
          </cell>
        </row>
        <row r="2415">
          <cell r="B2415" t="str">
            <v>01964</v>
          </cell>
          <cell r="C2415" t="str">
            <v>North Fork Klaskanine River, Hwy 102 at MP 15.76</v>
          </cell>
          <cell r="D2415" t="str">
            <v>OR 202 (HWY 102)</v>
          </cell>
          <cell r="E2415">
            <v>15.76</v>
          </cell>
          <cell r="F2415" t="str">
            <v>Clatsop</v>
          </cell>
        </row>
        <row r="2416">
          <cell r="B2416" t="str">
            <v>01968A</v>
          </cell>
          <cell r="C2416" t="str">
            <v>Euchre Creek, Hwy 181</v>
          </cell>
          <cell r="D2416" t="str">
            <v>OR 229 (HWY 181)</v>
          </cell>
          <cell r="E2416">
            <v>19.420000000000002</v>
          </cell>
          <cell r="F2416" t="str">
            <v>Lincoln</v>
          </cell>
        </row>
        <row r="2417">
          <cell r="B2417" t="str">
            <v>01972A</v>
          </cell>
          <cell r="C2417" t="str">
            <v>Cedar Creek, Hwy 181</v>
          </cell>
          <cell r="D2417" t="str">
            <v>OR 229 (HWY 181)</v>
          </cell>
          <cell r="E2417">
            <v>15.47</v>
          </cell>
          <cell r="F2417" t="str">
            <v>Lincoln</v>
          </cell>
        </row>
        <row r="2418">
          <cell r="B2418" t="str">
            <v>01979B</v>
          </cell>
          <cell r="C2418" t="str">
            <v>Slide Drainage, Hwy 37 at MP 6.90</v>
          </cell>
          <cell r="D2418" t="str">
            <v>OR 6 (HWY 37)</v>
          </cell>
          <cell r="E2418">
            <v>6.9</v>
          </cell>
          <cell r="F2418" t="str">
            <v>Tillamook</v>
          </cell>
        </row>
        <row r="2419">
          <cell r="B2419" t="str">
            <v>01983</v>
          </cell>
          <cell r="C2419" t="str">
            <v>SW Newbury St Viaduct, Hwy 1W</v>
          </cell>
          <cell r="D2419" t="str">
            <v>OR 99W(HWY 001W)</v>
          </cell>
          <cell r="E2419">
            <v>3.25</v>
          </cell>
          <cell r="F2419" t="str">
            <v>Multnomah</v>
          </cell>
        </row>
        <row r="2420">
          <cell r="B2420" t="str">
            <v>01984</v>
          </cell>
          <cell r="C2420" t="str">
            <v>SW Vermont St Viaduct , Hwy 1W</v>
          </cell>
          <cell r="D2420" t="str">
            <v>OR 99W (HWY 001W)</v>
          </cell>
          <cell r="E2420">
            <v>3.5</v>
          </cell>
          <cell r="F2420" t="str">
            <v>Multnomah</v>
          </cell>
        </row>
        <row r="2421">
          <cell r="B2421" t="str">
            <v>01986A</v>
          </cell>
          <cell r="C2421" t="str">
            <v>South Umpqua Oflow, Hwy 35 at MP 74.13</v>
          </cell>
          <cell r="D2421" t="str">
            <v>OR 42 (HWY 035)</v>
          </cell>
          <cell r="E2421">
            <v>74.13</v>
          </cell>
          <cell r="F2421" t="str">
            <v>Douglas</v>
          </cell>
        </row>
        <row r="2422">
          <cell r="B2422" t="str">
            <v>01987A</v>
          </cell>
          <cell r="C2422" t="str">
            <v>Shitike Creek, Hwy 53</v>
          </cell>
          <cell r="D2422" t="str">
            <v>US 26 (HWY 053)</v>
          </cell>
          <cell r="E2422">
            <v>104.36</v>
          </cell>
          <cell r="F2422" t="str">
            <v>Jefferson</v>
          </cell>
        </row>
        <row r="2423">
          <cell r="B2423" t="str">
            <v>01991</v>
          </cell>
          <cell r="C2423" t="str">
            <v>Beneke Creek, Hwy 102</v>
          </cell>
          <cell r="D2423" t="str">
            <v>OR 202 (HWY 102)</v>
          </cell>
          <cell r="E2423">
            <v>29.32</v>
          </cell>
          <cell r="F2423" t="str">
            <v>Clatsop</v>
          </cell>
        </row>
        <row r="2424">
          <cell r="B2424" t="str">
            <v>01992</v>
          </cell>
          <cell r="C2424" t="str">
            <v>Applegate River, Hwy 272 at MP 18.04 (Applegate)</v>
          </cell>
          <cell r="D2424" t="str">
            <v>OR 238 (HWY 272)</v>
          </cell>
          <cell r="E2424">
            <v>18.04</v>
          </cell>
          <cell r="F2424" t="str">
            <v>Jackson</v>
          </cell>
        </row>
        <row r="2425">
          <cell r="B2425" t="str">
            <v>01994</v>
          </cell>
          <cell r="C2425" t="str">
            <v>Hwy 68 (NE 82nd Ave) over UPRR &amp;amp; WB MAX LRT</v>
          </cell>
          <cell r="D2425" t="str">
            <v>OR 213 (HWY 068)</v>
          </cell>
          <cell r="E2425">
            <v>2.2400000000000002</v>
          </cell>
          <cell r="F2425" t="str">
            <v>Multnomah</v>
          </cell>
        </row>
        <row r="2426">
          <cell r="B2426" t="str">
            <v>01995</v>
          </cell>
          <cell r="C2426" t="str">
            <v>Yellow Creek, Hwy 231</v>
          </cell>
          <cell r="D2426" t="str">
            <v>OR 138 (HWY 231)</v>
          </cell>
          <cell r="E2426">
            <v>12.36</v>
          </cell>
          <cell r="F2426" t="str">
            <v>Douglas</v>
          </cell>
        </row>
        <row r="2427">
          <cell r="B2427" t="str">
            <v>01996</v>
          </cell>
          <cell r="C2427" t="str">
            <v>Grande Ronde River, Hwy 10 at MP 20.62 (NE Elgin)</v>
          </cell>
          <cell r="D2427" t="str">
            <v>OR 82 (HWY 010)</v>
          </cell>
          <cell r="E2427">
            <v>20.62</v>
          </cell>
          <cell r="F2427" t="str">
            <v>Union</v>
          </cell>
        </row>
        <row r="2428">
          <cell r="B2428" t="str">
            <v>02001</v>
          </cell>
          <cell r="C2428" t="str">
            <v>Salt Creek, Hwy 30 at MP 8.38</v>
          </cell>
          <cell r="D2428" t="str">
            <v>OR 22 (HWY 30)</v>
          </cell>
          <cell r="E2428">
            <v>8.3800000000000008</v>
          </cell>
          <cell r="F2428" t="str">
            <v>Polk</v>
          </cell>
        </row>
        <row r="2429">
          <cell r="B2429" t="str">
            <v>02008A</v>
          </cell>
          <cell r="C2429" t="str">
            <v>Johnson Creek, Hwy 1E (SE McLoughlin Blvd)</v>
          </cell>
          <cell r="D2429" t="str">
            <v>OR 99E(HWY 001E)</v>
          </cell>
          <cell r="E2429">
            <v>4.43</v>
          </cell>
          <cell r="F2429" t="str">
            <v>Multnomah</v>
          </cell>
        </row>
        <row r="2430">
          <cell r="B2430" t="str">
            <v>02010</v>
          </cell>
          <cell r="C2430" t="str">
            <v>Hwy 1W over SW Multnomah Blvd</v>
          </cell>
          <cell r="D2430" t="str">
            <v>OR 99W (HWY 001W)</v>
          </cell>
          <cell r="E2430">
            <v>4.8600000000000003</v>
          </cell>
          <cell r="F2430" t="str">
            <v>Multnomah</v>
          </cell>
        </row>
        <row r="2431">
          <cell r="B2431" t="str">
            <v>02012</v>
          </cell>
          <cell r="C2431" t="str">
            <v>Abiqua Creek, Hwy 160</v>
          </cell>
          <cell r="D2431" t="str">
            <v>OR 213 (HWY 160)</v>
          </cell>
          <cell r="E2431">
            <v>26.91</v>
          </cell>
          <cell r="F2431" t="str">
            <v>Marion</v>
          </cell>
        </row>
        <row r="2432">
          <cell r="B2432" t="str">
            <v>02013</v>
          </cell>
          <cell r="C2432" t="str">
            <v>Abiqua Creek Oflow (Evans Creek), Hwy 160</v>
          </cell>
          <cell r="D2432" t="str">
            <v>OR 213 (HWY 160)</v>
          </cell>
          <cell r="E2432">
            <v>27.2</v>
          </cell>
          <cell r="F2432" t="str">
            <v>Marion</v>
          </cell>
        </row>
        <row r="2433">
          <cell r="B2433" t="str">
            <v>02014A</v>
          </cell>
          <cell r="C2433" t="str">
            <v>Hwy 2W over PNWR</v>
          </cell>
          <cell r="D2433" t="str">
            <v>HWY 2W  US30</v>
          </cell>
          <cell r="E2433">
            <v>11.23</v>
          </cell>
          <cell r="F2433" t="str">
            <v>Multnomah</v>
          </cell>
        </row>
        <row r="2434">
          <cell r="B2434" t="str">
            <v>02015</v>
          </cell>
          <cell r="C2434" t="str">
            <v>Gooseneck Creek, Hwy 30</v>
          </cell>
          <cell r="D2434" t="str">
            <v>OR 22 (HWY 030)</v>
          </cell>
          <cell r="E2434">
            <v>3.97</v>
          </cell>
          <cell r="F2434" t="str">
            <v>Polk</v>
          </cell>
        </row>
        <row r="2435">
          <cell r="B2435" t="str">
            <v>02019</v>
          </cell>
          <cell r="C2435" t="str">
            <v>Sandy River, Hwy 100</v>
          </cell>
          <cell r="D2435" t="str">
            <v>HWY 100</v>
          </cell>
          <cell r="E2435">
            <v>0.03</v>
          </cell>
          <cell r="F2435" t="str">
            <v>Multnomah</v>
          </cell>
        </row>
        <row r="2436">
          <cell r="B2436" t="str">
            <v>02020A</v>
          </cell>
          <cell r="C2436" t="str">
            <v>Hwy 4 over UPRR</v>
          </cell>
          <cell r="D2436" t="str">
            <v>US 97 (HWY 004)</v>
          </cell>
          <cell r="E2436">
            <v>279.95</v>
          </cell>
          <cell r="F2436" t="str">
            <v>Klamath</v>
          </cell>
        </row>
        <row r="2437">
          <cell r="B2437" t="str">
            <v>02025</v>
          </cell>
          <cell r="C2437" t="str">
            <v>Sheep Creek, Hwy 16</v>
          </cell>
          <cell r="D2437" t="str">
            <v>US 20 (HWY 16)</v>
          </cell>
          <cell r="E2437">
            <v>56.6</v>
          </cell>
          <cell r="F2437" t="str">
            <v>Linn</v>
          </cell>
        </row>
        <row r="2438">
          <cell r="B2438" t="str">
            <v>02027A</v>
          </cell>
          <cell r="C2438" t="str">
            <v>North Fork Wolf Creek, Hwy 47</v>
          </cell>
          <cell r="D2438" t="str">
            <v>US 26 (HWY 047)</v>
          </cell>
          <cell r="E2438">
            <v>34.93</v>
          </cell>
          <cell r="F2438" t="str">
            <v>Columbia</v>
          </cell>
        </row>
        <row r="2439">
          <cell r="B2439" t="str">
            <v>02029</v>
          </cell>
          <cell r="C2439" t="str">
            <v>Wolf Creek, Hwy 47</v>
          </cell>
          <cell r="D2439" t="str">
            <v>US 26 (HWY 047)</v>
          </cell>
          <cell r="E2439">
            <v>37.380000000000003</v>
          </cell>
          <cell r="F2439" t="str">
            <v>Washington</v>
          </cell>
        </row>
        <row r="2440">
          <cell r="B2440" t="str">
            <v>02046</v>
          </cell>
          <cell r="C2440" t="str">
            <v>Columbia R, Hwy 2W Conn (Lewis &amp; Clark, Longview)</v>
          </cell>
          <cell r="D2440" t="str">
            <v>HWY 2W CONN</v>
          </cell>
          <cell r="E2440">
            <v>48.92</v>
          </cell>
          <cell r="F2440" t="str">
            <v>Columbia</v>
          </cell>
        </row>
        <row r="2441">
          <cell r="B2441" t="str">
            <v>02049A</v>
          </cell>
          <cell r="C2441" t="str">
            <v>Siuslaw River &amp; Riverview Ave, Hwy 62 (Mapleton)</v>
          </cell>
          <cell r="D2441" t="str">
            <v>OR 126 (HWY 62)</v>
          </cell>
          <cell r="E2441">
            <v>14.490000313983595</v>
          </cell>
          <cell r="F2441" t="str">
            <v>Lane</v>
          </cell>
        </row>
        <row r="2442">
          <cell r="B2442" t="str">
            <v>02052A</v>
          </cell>
          <cell r="C2442" t="str">
            <v>Willow Creek, Hwy 69</v>
          </cell>
          <cell r="D2442" t="str">
            <v>HWY 69</v>
          </cell>
          <cell r="E2442">
            <v>3.03</v>
          </cell>
          <cell r="F2442" t="str">
            <v>Lane</v>
          </cell>
        </row>
        <row r="2443">
          <cell r="B2443" t="str">
            <v>02054A</v>
          </cell>
          <cell r="C2443" t="str">
            <v>Chehalem Creek, Hwy 1W</v>
          </cell>
          <cell r="D2443" t="str">
            <v>OR 99W (HWY 1W)</v>
          </cell>
          <cell r="E2443">
            <v>24.29</v>
          </cell>
          <cell r="F2443" t="str">
            <v>Yamhill</v>
          </cell>
        </row>
        <row r="2444">
          <cell r="B2444" t="str">
            <v>02061</v>
          </cell>
          <cell r="C2444" t="str">
            <v>Molalla River, Hwy 1E NB</v>
          </cell>
          <cell r="D2444" t="str">
            <v>HWY 1E NB</v>
          </cell>
          <cell r="E2444">
            <v>22.03</v>
          </cell>
          <cell r="F2444" t="str">
            <v>Clackamas</v>
          </cell>
        </row>
        <row r="2445">
          <cell r="B2445" t="str">
            <v>02061A</v>
          </cell>
          <cell r="C2445" t="str">
            <v>Molalla River, Hwy 1E SB</v>
          </cell>
          <cell r="D2445" t="str">
            <v>HWY 1E SB</v>
          </cell>
          <cell r="E2445">
            <v>22.03</v>
          </cell>
          <cell r="F2445" t="str">
            <v>Clackamas</v>
          </cell>
        </row>
        <row r="2446">
          <cell r="B2446" t="str">
            <v>02062A</v>
          </cell>
          <cell r="C2446" t="str">
            <v>Tanner Creek, Hwy 2 WB</v>
          </cell>
          <cell r="D2446" t="str">
            <v>I-84 (HWY 002) WB</v>
          </cell>
          <cell r="E2446">
            <v>40.14</v>
          </cell>
          <cell r="F2446" t="str">
            <v>Multnomah</v>
          </cell>
        </row>
        <row r="2447">
          <cell r="B2447" t="str">
            <v>02062B</v>
          </cell>
          <cell r="C2447" t="str">
            <v>Tanner Creek, Hwy 2 EB</v>
          </cell>
          <cell r="D2447" t="str">
            <v>I-84 (HWY 002) EB</v>
          </cell>
          <cell r="E2447">
            <v>40.14</v>
          </cell>
          <cell r="F2447" t="str">
            <v>Multnomah</v>
          </cell>
        </row>
        <row r="2448">
          <cell r="B2448" t="str">
            <v>02063</v>
          </cell>
          <cell r="C2448" t="str">
            <v>Eagle Creek, Hwy 2 EB</v>
          </cell>
          <cell r="D2448" t="str">
            <v>I-84 (HWY 002) EB</v>
          </cell>
          <cell r="E2448">
            <v>41.55</v>
          </cell>
          <cell r="F2448" t="str">
            <v>Multnomah</v>
          </cell>
        </row>
        <row r="2449">
          <cell r="B2449" t="str">
            <v>02063A</v>
          </cell>
          <cell r="C2449" t="str">
            <v>Eagle Creek, Hwy 2 Service Rd Rt</v>
          </cell>
          <cell r="D2449" t="str">
            <v>SERVICE RD</v>
          </cell>
          <cell r="E2449">
            <v>41.57</v>
          </cell>
          <cell r="F2449" t="str">
            <v>Multnomah</v>
          </cell>
        </row>
        <row r="2450">
          <cell r="B2450" t="str">
            <v>02067A</v>
          </cell>
          <cell r="C2450" t="str">
            <v>Dairy Creek Oflow, Hwy 102</v>
          </cell>
          <cell r="D2450" t="str">
            <v>OR 47 (HWY 102)</v>
          </cell>
          <cell r="E2450">
            <v>86.39</v>
          </cell>
          <cell r="F2450" t="str">
            <v>Washington</v>
          </cell>
        </row>
        <row r="2451">
          <cell r="B2451" t="str">
            <v>02069A</v>
          </cell>
          <cell r="C2451" t="str">
            <v>Camp Creek, Hwy 350</v>
          </cell>
          <cell r="D2451" t="str">
            <v>HWY 350</v>
          </cell>
          <cell r="E2451">
            <v>28.1</v>
          </cell>
          <cell r="F2451" t="str">
            <v>Wallowa</v>
          </cell>
        </row>
        <row r="2452">
          <cell r="B2452" t="str">
            <v>02071A</v>
          </cell>
          <cell r="C2452" t="str">
            <v>Salt Creek, Hwy 18 at MP 42.93</v>
          </cell>
          <cell r="D2452" t="str">
            <v>OR 58 (HWY 018)</v>
          </cell>
          <cell r="E2452">
            <v>42.93</v>
          </cell>
          <cell r="F2452" t="str">
            <v>Lane</v>
          </cell>
        </row>
        <row r="2453">
          <cell r="B2453" t="str">
            <v>02073C</v>
          </cell>
          <cell r="C2453" t="str">
            <v>Salmon Creek, Hwy 18</v>
          </cell>
          <cell r="D2453" t="str">
            <v>OR 58 (HWY 018)</v>
          </cell>
          <cell r="E2453">
            <v>35.979999999999997</v>
          </cell>
          <cell r="F2453" t="str">
            <v>Lane</v>
          </cell>
        </row>
        <row r="2454">
          <cell r="B2454" t="str">
            <v>02074</v>
          </cell>
          <cell r="C2454" t="str">
            <v>Nehalem River, Hwy 103 at MP 5.25</v>
          </cell>
          <cell r="D2454" t="str">
            <v>HWY 103</v>
          </cell>
          <cell r="E2454">
            <v>5.25</v>
          </cell>
          <cell r="F2454" t="str">
            <v>Clatsop</v>
          </cell>
        </row>
        <row r="2455">
          <cell r="B2455" t="str">
            <v>02081</v>
          </cell>
          <cell r="C2455" t="str">
            <v>South Yamhill River, Hwy 30 (Wallace)</v>
          </cell>
          <cell r="D2455" t="str">
            <v>OR 22 (HWY 30)</v>
          </cell>
          <cell r="E2455">
            <v>0.03</v>
          </cell>
          <cell r="F2455" t="str">
            <v>Polk</v>
          </cell>
        </row>
        <row r="2456">
          <cell r="B2456" t="str">
            <v>02082A</v>
          </cell>
          <cell r="C2456" t="str">
            <v>Deep Creek, Hwy 171</v>
          </cell>
          <cell r="D2456" t="str">
            <v>OR 224 (HWY 171)</v>
          </cell>
          <cell r="E2456">
            <v>13.9</v>
          </cell>
          <cell r="F2456" t="str">
            <v>Clackamas</v>
          </cell>
        </row>
        <row r="2457">
          <cell r="B2457" t="str">
            <v>02084</v>
          </cell>
          <cell r="C2457" t="str">
            <v>Little Sheep Creek, Hwy 350 at MP 16.05</v>
          </cell>
          <cell r="D2457" t="str">
            <v>HWY 350</v>
          </cell>
          <cell r="E2457">
            <v>16.05</v>
          </cell>
          <cell r="F2457" t="str">
            <v>Wallowa</v>
          </cell>
        </row>
        <row r="2458">
          <cell r="B2458" t="str">
            <v>02097</v>
          </cell>
          <cell r="C2458" t="str">
            <v>SE Grand Ave Viaduct, Hwy 1E</v>
          </cell>
          <cell r="D2458" t="str">
            <v>OR 99E(HWY 001E)</v>
          </cell>
          <cell r="E2458">
            <v>1.59</v>
          </cell>
          <cell r="F2458" t="str">
            <v>Multnomah</v>
          </cell>
        </row>
        <row r="2459">
          <cell r="B2459" t="str">
            <v>02104</v>
          </cell>
          <cell r="C2459" t="str">
            <v>Rhea Creek, Hwy 300 ( (Ruggs)</v>
          </cell>
          <cell r="D2459" t="str">
            <v>OR 206 (HWY 300)</v>
          </cell>
          <cell r="E2459">
            <v>73.37</v>
          </cell>
          <cell r="F2459" t="str">
            <v>Morrow</v>
          </cell>
        </row>
        <row r="2460">
          <cell r="B2460" t="str">
            <v>02118A</v>
          </cell>
          <cell r="C2460" t="str">
            <v>Succor Creek, Hwy 456</v>
          </cell>
          <cell r="D2460" t="str">
            <v>US 95 (HWY 456)</v>
          </cell>
          <cell r="E2460">
            <v>2.16</v>
          </cell>
          <cell r="F2460" t="str">
            <v>Malheur</v>
          </cell>
        </row>
        <row r="2461">
          <cell r="B2461" t="str">
            <v>02133</v>
          </cell>
          <cell r="C2461" t="str">
            <v>Spanish Hollow Creek, Hwy 2 Frontage Rd</v>
          </cell>
          <cell r="D2461" t="str">
            <v>I-84 (HWY 002) FR</v>
          </cell>
          <cell r="E2461">
            <v>104.75</v>
          </cell>
          <cell r="F2461" t="str">
            <v>Sherman</v>
          </cell>
        </row>
        <row r="2462">
          <cell r="B2462" t="str">
            <v>02133A</v>
          </cell>
          <cell r="C2462" t="str">
            <v>Spanish Hollow Creek, Hwy 2</v>
          </cell>
          <cell r="D2462" t="str">
            <v>I-84 (HWY 002)</v>
          </cell>
          <cell r="E2462">
            <v>104.76</v>
          </cell>
          <cell r="F2462" t="str">
            <v>Sherman</v>
          </cell>
        </row>
        <row r="2463">
          <cell r="B2463" t="str">
            <v>02135A</v>
          </cell>
          <cell r="C2463" t="str">
            <v>Mt Scott Creek &amp; UPRR, Hwy 68 (82nd Ave) @ MP 9.67</v>
          </cell>
          <cell r="D2463" t="str">
            <v>OR 213 (HWY 068)</v>
          </cell>
          <cell r="E2463">
            <v>9.67</v>
          </cell>
          <cell r="F2463" t="str">
            <v>Clackamas</v>
          </cell>
        </row>
        <row r="2464">
          <cell r="B2464" t="str">
            <v>02138</v>
          </cell>
          <cell r="C2464" t="str">
            <v>Hwy 1W over CBRL Coos Bay Branch</v>
          </cell>
          <cell r="D2464" t="str">
            <v>OR 99W (HWY 1W)</v>
          </cell>
          <cell r="E2464">
            <v>121.42</v>
          </cell>
          <cell r="F2464" t="str">
            <v>Lane</v>
          </cell>
        </row>
        <row r="2465">
          <cell r="B2465" t="str">
            <v>02147</v>
          </cell>
          <cell r="C2465" t="str">
            <v>Hwy 20 over BNSF</v>
          </cell>
          <cell r="D2465" t="str">
            <v>OR 140 (HWY 020)</v>
          </cell>
          <cell r="E2465">
            <v>18.39</v>
          </cell>
          <cell r="F2465" t="str">
            <v>Klamath</v>
          </cell>
        </row>
        <row r="2466">
          <cell r="B2466" t="str">
            <v>02163A</v>
          </cell>
          <cell r="C2466" t="str">
            <v>NE 102nd Ave over Hwy 2</v>
          </cell>
          <cell r="D2466" t="str">
            <v>102ND AVE</v>
          </cell>
          <cell r="E2466">
            <v>6.73</v>
          </cell>
          <cell r="F2466" t="str">
            <v>Multnomah</v>
          </cell>
        </row>
        <row r="2467">
          <cell r="B2467" t="str">
            <v>02164</v>
          </cell>
          <cell r="C2467" t="str">
            <v>North Fork Quartz Creek, Hwy 47</v>
          </cell>
          <cell r="D2467" t="str">
            <v>US 26 (HWY 047)</v>
          </cell>
          <cell r="E2467">
            <v>24.23</v>
          </cell>
          <cell r="F2467" t="str">
            <v>Clatsop</v>
          </cell>
        </row>
        <row r="2468">
          <cell r="B2468" t="str">
            <v>02165</v>
          </cell>
          <cell r="C2468" t="str">
            <v>Nehalem River &amp; Hwy 103, Hwy 47</v>
          </cell>
          <cell r="D2468" t="str">
            <v>US 26 (HWY 47)</v>
          </cell>
          <cell r="E2468">
            <v>21.73</v>
          </cell>
          <cell r="F2468" t="str">
            <v>Clatsop</v>
          </cell>
        </row>
        <row r="2469">
          <cell r="B2469" t="str">
            <v>02166</v>
          </cell>
          <cell r="C2469" t="str">
            <v>South Fork Quartz Creek, Hwy 47 at MP 24.47</v>
          </cell>
          <cell r="D2469" t="str">
            <v>US 26 (HWY 047)</v>
          </cell>
          <cell r="E2469">
            <v>24.47</v>
          </cell>
          <cell r="F2469" t="str">
            <v>Clatsop</v>
          </cell>
        </row>
        <row r="2470">
          <cell r="B2470" t="str">
            <v>02173A</v>
          </cell>
          <cell r="C2470" t="str">
            <v>Creek &amp;amp; CORP, Hwy 35 (Shady)</v>
          </cell>
          <cell r="D2470" t="str">
            <v>OR 42 (HWY 035)</v>
          </cell>
          <cell r="E2470">
            <v>75.989999999999995</v>
          </cell>
          <cell r="F2470" t="str">
            <v>Douglas</v>
          </cell>
        </row>
        <row r="2471">
          <cell r="B2471" t="str">
            <v>02176</v>
          </cell>
          <cell r="C2471" t="str">
            <v>Hwy 2 WB over Hwy 100 &amp; UPRR (Dodson)</v>
          </cell>
          <cell r="D2471" t="str">
            <v>I-84 (HWY 002) WB</v>
          </cell>
          <cell r="E2471">
            <v>35.119999999999997</v>
          </cell>
          <cell r="F2471" t="str">
            <v>Multnomah</v>
          </cell>
        </row>
        <row r="2472">
          <cell r="B2472" t="str">
            <v>02176A</v>
          </cell>
          <cell r="C2472" t="str">
            <v>Hwy 2 EB over Hwy 100 &amp; UPRR (Dodson)</v>
          </cell>
          <cell r="D2472" t="str">
            <v>I-84 (HWY 002) EB</v>
          </cell>
          <cell r="E2472">
            <v>35.119999999999997</v>
          </cell>
          <cell r="F2472" t="str">
            <v>Multnomah</v>
          </cell>
        </row>
        <row r="2473">
          <cell r="B2473" t="str">
            <v>02180A</v>
          </cell>
          <cell r="C2473" t="str">
            <v>Chimney Cr (Kingsbury Gulch), Hwy 7 at MP 185.62</v>
          </cell>
          <cell r="D2473" t="str">
            <v>US 20 (HWY 007) SB</v>
          </cell>
          <cell r="E2473">
            <v>185.62</v>
          </cell>
          <cell r="F2473" t="str">
            <v>Malheur</v>
          </cell>
        </row>
        <row r="2474">
          <cell r="B2474" t="str">
            <v>02184</v>
          </cell>
          <cell r="C2474" t="str">
            <v>Wallowa River,Hwy 10 (Bear Creek)</v>
          </cell>
          <cell r="D2474" t="str">
            <v>OR 82 (HWY 010)</v>
          </cell>
          <cell r="E2474">
            <v>45.83</v>
          </cell>
          <cell r="F2474" t="str">
            <v>Wallowa</v>
          </cell>
        </row>
        <row r="2475">
          <cell r="B2475" t="str">
            <v>02193B</v>
          </cell>
          <cell r="C2475" t="str">
            <v>McCord Creek, Hwy 2 EB</v>
          </cell>
          <cell r="D2475" t="str">
            <v>I-84 (HWY 002) EB</v>
          </cell>
          <cell r="E2475">
            <v>37.83</v>
          </cell>
          <cell r="F2475" t="str">
            <v>Multnomah</v>
          </cell>
        </row>
        <row r="2476">
          <cell r="B2476" t="str">
            <v>02194A</v>
          </cell>
          <cell r="C2476" t="str">
            <v>Moffett Creek, Hwy 2 WB</v>
          </cell>
          <cell r="D2476" t="str">
            <v>I-84 (HWY 002) WB</v>
          </cell>
          <cell r="E2476">
            <v>38.979999999999997</v>
          </cell>
          <cell r="F2476" t="str">
            <v>Multnomah</v>
          </cell>
        </row>
        <row r="2477">
          <cell r="B2477" t="str">
            <v>02199A</v>
          </cell>
          <cell r="C2477" t="str">
            <v>Snabel Creek, Hwy 5</v>
          </cell>
          <cell r="D2477" t="str">
            <v>OR 19 (HWY 005)</v>
          </cell>
          <cell r="E2477">
            <v>89.19</v>
          </cell>
          <cell r="F2477" t="str">
            <v>Wheeler</v>
          </cell>
        </row>
        <row r="2478">
          <cell r="B2478" t="str">
            <v>02202</v>
          </cell>
          <cell r="C2478" t="str">
            <v>West Beaver Creek, Hwy 9</v>
          </cell>
          <cell r="D2478" t="str">
            <v>US101 (HWY 9)</v>
          </cell>
          <cell r="E2478">
            <v>77.53</v>
          </cell>
          <cell r="F2478" t="str">
            <v>Tillamook</v>
          </cell>
        </row>
        <row r="2479">
          <cell r="B2479" t="str">
            <v>02203A</v>
          </cell>
          <cell r="C2479" t="str">
            <v>Burnt River, Hwy 6 at MP 337.63 (Jordan Creek)</v>
          </cell>
          <cell r="D2479" t="str">
            <v>I-84 (HWY 006)</v>
          </cell>
          <cell r="E2479">
            <v>337.63</v>
          </cell>
          <cell r="F2479" t="str">
            <v>Baker</v>
          </cell>
        </row>
        <row r="2480">
          <cell r="B2480" t="str">
            <v>02204</v>
          </cell>
          <cell r="C2480" t="str">
            <v>Clear Creek, Hwy 53</v>
          </cell>
          <cell r="D2480" t="str">
            <v>US 26 (HWY 053)</v>
          </cell>
          <cell r="E2480">
            <v>69.069999999999993</v>
          </cell>
          <cell r="F2480" t="str">
            <v>Wasco</v>
          </cell>
        </row>
        <row r="2481">
          <cell r="B2481" t="str">
            <v>02208</v>
          </cell>
          <cell r="C2481" t="str">
            <v>Clackamas River, Hwy 161 (Estacada)</v>
          </cell>
          <cell r="D2481" t="str">
            <v>OR 211 (HWY 161)</v>
          </cell>
          <cell r="E2481">
            <v>33.409999999999997</v>
          </cell>
          <cell r="F2481" t="str">
            <v>Clackamas</v>
          </cell>
        </row>
        <row r="2482">
          <cell r="B2482" t="str">
            <v>02219A</v>
          </cell>
          <cell r="C2482" t="str">
            <v>Prairie Creek, Hwy 10 (East Enterprise)</v>
          </cell>
          <cell r="D2482" t="str">
            <v>OR 82 (HWY 010)</v>
          </cell>
          <cell r="E2482">
            <v>65.81</v>
          </cell>
          <cell r="F2482" t="str">
            <v>Wallowa</v>
          </cell>
        </row>
        <row r="2483">
          <cell r="B2483" t="str">
            <v>02224A</v>
          </cell>
          <cell r="C2483" t="str">
            <v>USRS Canal J, Hwy 426</v>
          </cell>
          <cell r="D2483" t="str">
            <v>OR 39 (HWY 426)</v>
          </cell>
          <cell r="E2483">
            <v>18.09</v>
          </cell>
          <cell r="F2483" t="str">
            <v>Klamath</v>
          </cell>
        </row>
        <row r="2484">
          <cell r="B2484" t="str">
            <v>02229C</v>
          </cell>
          <cell r="C2484" t="str">
            <v>Creek, Hwy 1W at MP 109.97</v>
          </cell>
          <cell r="D2484" t="str">
            <v>OR 99W (HWY 1W)</v>
          </cell>
          <cell r="E2484">
            <v>109.97</v>
          </cell>
          <cell r="F2484" t="str">
            <v>Lane</v>
          </cell>
        </row>
        <row r="2485">
          <cell r="B2485" t="str">
            <v>02229D</v>
          </cell>
          <cell r="C2485" t="str">
            <v>Creek, Hwy 1W at MP 111.05</v>
          </cell>
          <cell r="D2485" t="str">
            <v>OR 99 (HWY 1W)</v>
          </cell>
          <cell r="E2485">
            <v>111.05000010388549</v>
          </cell>
          <cell r="F2485" t="str">
            <v>Lane</v>
          </cell>
        </row>
        <row r="2486">
          <cell r="B2486" t="str">
            <v>02230A</v>
          </cell>
          <cell r="C2486" t="str">
            <v>Columbia River, Hwy 70 EB (Umatilla)</v>
          </cell>
          <cell r="D2486" t="str">
            <v>I-82 (HWY 070) EB</v>
          </cell>
          <cell r="E2486">
            <v>0.39</v>
          </cell>
          <cell r="F2486" t="str">
            <v>Umatilla</v>
          </cell>
        </row>
        <row r="2487">
          <cell r="B2487" t="str">
            <v>02233A</v>
          </cell>
          <cell r="C2487" t="str">
            <v>Harper Creek, Hwy 5</v>
          </cell>
          <cell r="D2487" t="str">
            <v>OR 19 (HWY 005)</v>
          </cell>
          <cell r="E2487">
            <v>85.17</v>
          </cell>
          <cell r="F2487" t="str">
            <v>Wheeler</v>
          </cell>
        </row>
        <row r="2488">
          <cell r="B2488" t="str">
            <v>02235</v>
          </cell>
          <cell r="C2488" t="str">
            <v>Mule Shoe Creek, Hwy 5</v>
          </cell>
          <cell r="D2488" t="str">
            <v>OR 19 (HWY 005)</v>
          </cell>
          <cell r="E2488">
            <v>79.03</v>
          </cell>
          <cell r="F2488" t="str">
            <v>Wheeler</v>
          </cell>
        </row>
        <row r="2489">
          <cell r="B2489" t="str">
            <v>02236A</v>
          </cell>
          <cell r="C2489" t="str">
            <v>Alder Creek, Hwy 5</v>
          </cell>
          <cell r="D2489" t="str">
            <v>OR 19 (HWY 005)</v>
          </cell>
          <cell r="E2489">
            <v>80.92</v>
          </cell>
          <cell r="F2489" t="str">
            <v>Wheeler</v>
          </cell>
        </row>
        <row r="2490">
          <cell r="B2490" t="str">
            <v>02237A</v>
          </cell>
          <cell r="C2490" t="str">
            <v>SE Milwaukie Ave over Hwy 1E</v>
          </cell>
          <cell r="D2490" t="str">
            <v>MILWAUKIE AVE</v>
          </cell>
          <cell r="E2490">
            <v>2.6199999557591598</v>
          </cell>
          <cell r="F2490" t="str">
            <v>Multnomah</v>
          </cell>
        </row>
        <row r="2491">
          <cell r="B2491" t="str">
            <v>02254A</v>
          </cell>
          <cell r="C2491" t="str">
            <v>Willamette River, Hwy 1 (Boone Bridge)</v>
          </cell>
          <cell r="D2491" t="str">
            <v>I-5 (HWY 001)</v>
          </cell>
          <cell r="E2491">
            <v>283.11</v>
          </cell>
          <cell r="F2491" t="str">
            <v>Clackamas</v>
          </cell>
        </row>
        <row r="2492">
          <cell r="B2492" t="str">
            <v>02259C</v>
          </cell>
          <cell r="C2492" t="str">
            <v>Hwy 1 over PNWR (Cook)</v>
          </cell>
          <cell r="D2492" t="str">
            <v>I-5 (HWY 001)</v>
          </cell>
          <cell r="E2492">
            <v>290.97000000000003</v>
          </cell>
          <cell r="F2492" t="str">
            <v>Washington</v>
          </cell>
        </row>
        <row r="2493">
          <cell r="B2493" t="str">
            <v>02278E</v>
          </cell>
          <cell r="C2493" t="str">
            <v>Catching Slough, Hwy 241</v>
          </cell>
          <cell r="D2493" t="str">
            <v>HWY 241</v>
          </cell>
          <cell r="E2493">
            <v>2.19</v>
          </cell>
          <cell r="F2493" t="str">
            <v>Coos</v>
          </cell>
        </row>
        <row r="2494">
          <cell r="B2494" t="str">
            <v>02279A</v>
          </cell>
          <cell r="C2494" t="str">
            <v>Deer Creek, Hwy 234</v>
          </cell>
          <cell r="D2494" t="str">
            <v>OR 99 (HWY 234)</v>
          </cell>
          <cell r="E2494">
            <v>17.100000000000001</v>
          </cell>
          <cell r="F2494" t="str">
            <v>Douglas</v>
          </cell>
        </row>
        <row r="2495">
          <cell r="B2495" t="str">
            <v>02281</v>
          </cell>
          <cell r="C2495" t="str">
            <v>Mission Creek, Hwy 140</v>
          </cell>
          <cell r="D2495" t="str">
            <v>HWY 140 (OR 219)</v>
          </cell>
          <cell r="E2495">
            <v>28.54999987572576</v>
          </cell>
          <cell r="F2495" t="str">
            <v>Marion</v>
          </cell>
        </row>
        <row r="2496">
          <cell r="B2496" t="str">
            <v>02283</v>
          </cell>
          <cell r="C2496" t="str">
            <v>West Champoeg Creek, Hwy 140</v>
          </cell>
          <cell r="D2496" t="str">
            <v>HWY 140 (OR 219)</v>
          </cell>
          <cell r="E2496">
            <v>33.189999776306372</v>
          </cell>
          <cell r="F2496" t="str">
            <v>Marion</v>
          </cell>
        </row>
        <row r="2497">
          <cell r="B2497" t="str">
            <v>02284</v>
          </cell>
          <cell r="C2497" t="str">
            <v>East Champoeg Creek, Hwy 140</v>
          </cell>
          <cell r="D2497" t="str">
            <v>HWY 140 (OR 219)</v>
          </cell>
          <cell r="E2497">
            <v>33.71</v>
          </cell>
          <cell r="F2497" t="str">
            <v>Marion</v>
          </cell>
        </row>
        <row r="2498">
          <cell r="B2498" t="str">
            <v>02299A</v>
          </cell>
          <cell r="C2498" t="str">
            <v>Little Nestucca River, Hwy 130 at MP 8.52 (Meader)</v>
          </cell>
          <cell r="D2498" t="str">
            <v>HWY 130</v>
          </cell>
          <cell r="E2498">
            <v>8.52</v>
          </cell>
          <cell r="F2498" t="str">
            <v>Tillamook</v>
          </cell>
        </row>
        <row r="2499">
          <cell r="B2499" t="str">
            <v>02301</v>
          </cell>
          <cell r="C2499" t="str">
            <v>Beaver Creek, Hwy 102 at MP 64.60</v>
          </cell>
          <cell r="D2499" t="str">
            <v>OR 47 (HWY 102)</v>
          </cell>
          <cell r="E2499">
            <v>64.599999999999994</v>
          </cell>
          <cell r="F2499" t="str">
            <v>Columbia</v>
          </cell>
        </row>
        <row r="2500">
          <cell r="B2500" t="str">
            <v>02303</v>
          </cell>
          <cell r="C2500" t="str">
            <v>West Fork Dairy Creek, Hwy 102 at MP 82.65</v>
          </cell>
          <cell r="D2500" t="str">
            <v>OR 47 (HWY 102)</v>
          </cell>
          <cell r="E2500">
            <v>82.65</v>
          </cell>
          <cell r="F2500" t="str">
            <v>Washington</v>
          </cell>
        </row>
        <row r="2501">
          <cell r="B2501" t="str">
            <v>02305</v>
          </cell>
          <cell r="C2501" t="str">
            <v>North Fork Alsea River, Hwy 201</v>
          </cell>
          <cell r="D2501" t="str">
            <v>HWY 201</v>
          </cell>
          <cell r="E2501">
            <v>0.1</v>
          </cell>
          <cell r="F2501" t="str">
            <v>Benton</v>
          </cell>
        </row>
        <row r="2502">
          <cell r="B2502" t="str">
            <v>02306</v>
          </cell>
          <cell r="C2502" t="str">
            <v>South Fork Alsea River Oflow Channel, Hwy 201</v>
          </cell>
          <cell r="D2502" t="str">
            <v>HWY 201</v>
          </cell>
          <cell r="E2502">
            <v>0.97</v>
          </cell>
          <cell r="F2502" t="str">
            <v>Benton</v>
          </cell>
        </row>
        <row r="2503">
          <cell r="B2503" t="str">
            <v>02308A</v>
          </cell>
          <cell r="C2503" t="str">
            <v>Poison Creek, Hwy 7 (Susan's)</v>
          </cell>
          <cell r="D2503" t="str">
            <v>US 20 (HWY 007)</v>
          </cell>
          <cell r="E2503">
            <v>135.22999999999999</v>
          </cell>
          <cell r="F2503" t="str">
            <v>Harney</v>
          </cell>
        </row>
        <row r="2504">
          <cell r="B2504" t="str">
            <v>02311</v>
          </cell>
          <cell r="C2504" t="str">
            <v>Necarney Creek, Hwy 9 (Sam Reed)</v>
          </cell>
          <cell r="D2504" t="str">
            <v>US101 (HWY 9)</v>
          </cell>
          <cell r="E2504">
            <v>39.53</v>
          </cell>
          <cell r="F2504" t="str">
            <v>Tillamook</v>
          </cell>
        </row>
        <row r="2505">
          <cell r="B2505" t="str">
            <v>02312</v>
          </cell>
          <cell r="C2505" t="str">
            <v>Short Sand Beach Creek, Hwy 9</v>
          </cell>
          <cell r="D2505" t="str">
            <v>US101 (HWY 9)</v>
          </cell>
          <cell r="E2505">
            <v>39.130000000000003</v>
          </cell>
          <cell r="F2505" t="str">
            <v>Tillamook</v>
          </cell>
        </row>
        <row r="2506">
          <cell r="B2506" t="str">
            <v>02314A</v>
          </cell>
          <cell r="C2506" t="str">
            <v>Powder River, Hwy 340 (Miles)</v>
          </cell>
          <cell r="D2506" t="str">
            <v>OR 203 (HWY 340)</v>
          </cell>
          <cell r="E2506">
            <v>28.82</v>
          </cell>
          <cell r="F2506" t="str">
            <v>Baker</v>
          </cell>
        </row>
        <row r="2507">
          <cell r="B2507" t="str">
            <v>02318A</v>
          </cell>
          <cell r="C2507" t="str">
            <v>Umatilla River, Hwy 333 (Hinkle)</v>
          </cell>
          <cell r="D2507" t="str">
            <v>OR 207 (HWY 333)</v>
          </cell>
          <cell r="E2507">
            <v>11.86</v>
          </cell>
          <cell r="F2507" t="str">
            <v>Umatilla</v>
          </cell>
        </row>
        <row r="2508">
          <cell r="B2508" t="str">
            <v>02319</v>
          </cell>
          <cell r="C2508" t="str">
            <v>North Fork Nehalem River, Hwy 46 at MP 7.74</v>
          </cell>
          <cell r="D2508" t="str">
            <v>OR 53 (HWY 46)</v>
          </cell>
          <cell r="E2508">
            <v>7.74</v>
          </cell>
          <cell r="F2508" t="str">
            <v>Clatsop</v>
          </cell>
        </row>
        <row r="2509">
          <cell r="B2509" t="str">
            <v>02320A</v>
          </cell>
          <cell r="C2509" t="str">
            <v>Walluski River, Hwy 102</v>
          </cell>
          <cell r="D2509" t="str">
            <v>OR 202 (HWY 102)</v>
          </cell>
          <cell r="E2509">
            <v>4.58</v>
          </cell>
          <cell r="F2509" t="str">
            <v>Clatsop</v>
          </cell>
        </row>
        <row r="2510">
          <cell r="B2510" t="str">
            <v>02321</v>
          </cell>
          <cell r="C2510" t="str">
            <v>Thomas Creek, Hwy 211 (Schindler)</v>
          </cell>
          <cell r="D2510" t="str">
            <v>OR 226 (HWY 211)</v>
          </cell>
          <cell r="E2510">
            <v>13.86</v>
          </cell>
          <cell r="F2510" t="str">
            <v>Linn</v>
          </cell>
        </row>
        <row r="2511">
          <cell r="B2511" t="str">
            <v>02322</v>
          </cell>
          <cell r="C2511" t="str">
            <v>Calapooia River, Hwy 58</v>
          </cell>
          <cell r="D2511" t="str">
            <v>OR 99E (HWY 58)</v>
          </cell>
          <cell r="E2511">
            <v>11.34</v>
          </cell>
          <cell r="F2511" t="str">
            <v>Linn</v>
          </cell>
        </row>
        <row r="2512">
          <cell r="B2512" t="str">
            <v>02323</v>
          </cell>
          <cell r="C2512" t="str">
            <v>Nehalem River, Hwy 102 at MP 61.28</v>
          </cell>
          <cell r="D2512" t="str">
            <v>OR 47 (HWY 102)</v>
          </cell>
          <cell r="E2512">
            <v>61.28</v>
          </cell>
          <cell r="F2512" t="str">
            <v>Columbia</v>
          </cell>
        </row>
        <row r="2513">
          <cell r="B2513" t="str">
            <v>02333</v>
          </cell>
          <cell r="C2513" t="str">
            <v>Rock Creek, Hwy 47 WB</v>
          </cell>
          <cell r="D2513" t="str">
            <v>US 26 (HWY 047) WB</v>
          </cell>
          <cell r="E2513">
            <v>63.38</v>
          </cell>
          <cell r="F2513" t="str">
            <v>Washington</v>
          </cell>
        </row>
        <row r="2514">
          <cell r="B2514" t="str">
            <v>02333A</v>
          </cell>
          <cell r="C2514" t="str">
            <v>Rock Creek, Hwy 47 EB</v>
          </cell>
          <cell r="D2514" t="str">
            <v>US 26 (HWY 047) EB</v>
          </cell>
          <cell r="E2514">
            <v>63.38</v>
          </cell>
          <cell r="F2514" t="str">
            <v>Washington</v>
          </cell>
        </row>
        <row r="2515">
          <cell r="B2515" t="str">
            <v>02336</v>
          </cell>
          <cell r="C2515" t="str">
            <v>Catherine Creek, Hwy 340 (Park)</v>
          </cell>
          <cell r="D2515" t="str">
            <v>OR 203 (HWY 340)</v>
          </cell>
          <cell r="E2515">
            <v>9.57</v>
          </cell>
          <cell r="F2515" t="str">
            <v>Union</v>
          </cell>
        </row>
        <row r="2516">
          <cell r="B2516" t="str">
            <v>02347</v>
          </cell>
          <cell r="C2516" t="str">
            <v>West Fork Dairy Creek, Hwy 102 at MP 86.34</v>
          </cell>
          <cell r="D2516" t="str">
            <v>OR 47 (HWY 102)</v>
          </cell>
          <cell r="E2516">
            <v>86.34</v>
          </cell>
          <cell r="F2516" t="str">
            <v>Washington</v>
          </cell>
        </row>
        <row r="2517">
          <cell r="B2517" t="str">
            <v>02349</v>
          </cell>
          <cell r="C2517" t="str">
            <v>Lake Lytle Outlet, Hwy 9</v>
          </cell>
          <cell r="D2517" t="str">
            <v>US101 (HWY 9)</v>
          </cell>
          <cell r="E2517">
            <v>49.23</v>
          </cell>
          <cell r="F2517" t="str">
            <v>Tillamook</v>
          </cell>
        </row>
        <row r="2518">
          <cell r="B2518" t="str">
            <v>02350A</v>
          </cell>
          <cell r="C2518" t="str">
            <v>Hwy 1E (SE MLK Blvd) over Hwy 2 &amp; UPRR</v>
          </cell>
          <cell r="D2518" t="str">
            <v>OR 99E (HWY001E)CO</v>
          </cell>
          <cell r="E2518">
            <v>-0.2</v>
          </cell>
          <cell r="F2518" t="str">
            <v>Multnomah</v>
          </cell>
        </row>
        <row r="2519">
          <cell r="B2519" t="str">
            <v>02362A</v>
          </cell>
          <cell r="C2519" t="str">
            <v>W Fork Dairy Creek, Hwy 47 at MP 50.22</v>
          </cell>
          <cell r="D2519" t="str">
            <v>US 26 (HWY 047)</v>
          </cell>
          <cell r="E2519">
            <v>50.22</v>
          </cell>
          <cell r="F2519" t="str">
            <v>Washington</v>
          </cell>
        </row>
        <row r="2520">
          <cell r="B2520" t="str">
            <v>02363</v>
          </cell>
          <cell r="C2520" t="str">
            <v>Hwy 47 over Hwy 102 &amp; POTB RR (Davies)</v>
          </cell>
          <cell r="D2520" t="str">
            <v>US 26 (HWY 047)</v>
          </cell>
          <cell r="E2520">
            <v>49.47</v>
          </cell>
          <cell r="F2520" t="str">
            <v>Washington</v>
          </cell>
        </row>
        <row r="2521">
          <cell r="B2521" t="str">
            <v>02364A</v>
          </cell>
          <cell r="C2521" t="str">
            <v>Nehalem River, Hwy 47</v>
          </cell>
          <cell r="D2521" t="str">
            <v>US 26 (HWY 047)</v>
          </cell>
          <cell r="E2521">
            <v>37.880000000000003</v>
          </cell>
          <cell r="F2521" t="str">
            <v>Washington</v>
          </cell>
        </row>
        <row r="2522">
          <cell r="B2522" t="str">
            <v>02365A</v>
          </cell>
          <cell r="C2522" t="str">
            <v>McKay Creek, Hwy 47 EB</v>
          </cell>
          <cell r="D2522" t="str">
            <v>US 26 (HWY 047) EB</v>
          </cell>
          <cell r="E2522">
            <v>57.85</v>
          </cell>
          <cell r="F2522" t="str">
            <v>Washington</v>
          </cell>
        </row>
        <row r="2523">
          <cell r="B2523" t="str">
            <v>02366B</v>
          </cell>
          <cell r="C2523" t="str">
            <v>East Fork Dairy Creek, Hwy 47 EB</v>
          </cell>
          <cell r="D2523" t="str">
            <v>US 26 (HWY 047) EB</v>
          </cell>
          <cell r="E2523">
            <v>54.55</v>
          </cell>
          <cell r="F2523" t="str">
            <v>Washington</v>
          </cell>
        </row>
        <row r="2524">
          <cell r="B2524" t="str">
            <v>02367</v>
          </cell>
          <cell r="C2524" t="str">
            <v>Hwy 47 WB over PNWR (Vadis)</v>
          </cell>
          <cell r="D2524" t="str">
            <v>US 26 (HWY 047) WB</v>
          </cell>
          <cell r="E2524">
            <v>55.73</v>
          </cell>
          <cell r="F2524" t="str">
            <v>Washington</v>
          </cell>
        </row>
        <row r="2525">
          <cell r="B2525" t="str">
            <v>02367A</v>
          </cell>
          <cell r="C2525" t="str">
            <v>Hwy 47 EB over PNWR (Vadis)</v>
          </cell>
          <cell r="D2525" t="str">
            <v>US 26 (HWY 047) EB</v>
          </cell>
          <cell r="E2525">
            <v>55.69</v>
          </cell>
          <cell r="F2525" t="str">
            <v>Washington</v>
          </cell>
        </row>
        <row r="2526">
          <cell r="B2526" t="str">
            <v>02374</v>
          </cell>
          <cell r="C2526" t="str">
            <v>SE Water Street Viaduct, Hwy 1E (McLoughlin Blvd)</v>
          </cell>
          <cell r="D2526" t="str">
            <v>OR 99E(HWY 001E)</v>
          </cell>
          <cell r="E2526">
            <v>12.29</v>
          </cell>
          <cell r="F2526" t="str">
            <v>Clackamas</v>
          </cell>
        </row>
        <row r="2527">
          <cell r="B2527" t="str">
            <v>02376B</v>
          </cell>
          <cell r="C2527" t="str">
            <v>Tualatin River, Hwy 1</v>
          </cell>
          <cell r="D2527" t="str">
            <v>I-5 (HWY 001)</v>
          </cell>
          <cell r="E2527">
            <v>289.85000000000002</v>
          </cell>
          <cell r="F2527" t="str">
            <v>Washington</v>
          </cell>
        </row>
        <row r="2528">
          <cell r="B2528" t="str">
            <v>02380</v>
          </cell>
          <cell r="C2528" t="str">
            <v>Hwy 58 over City Street &amp; UPRR</v>
          </cell>
          <cell r="D2528" t="str">
            <v>OR 99E (HWY 58)</v>
          </cell>
          <cell r="E2528">
            <v>2.2000000000000002</v>
          </cell>
          <cell r="F2528" t="str">
            <v>Linn</v>
          </cell>
        </row>
        <row r="2529">
          <cell r="B2529" t="str">
            <v>02382A</v>
          </cell>
          <cell r="C2529" t="str">
            <v>Brush Creek, Hwy 9 at MP 309.56</v>
          </cell>
          <cell r="D2529" t="str">
            <v>US101(HWY009)</v>
          </cell>
          <cell r="E2529">
            <v>309.56</v>
          </cell>
          <cell r="F2529" t="str">
            <v>Curry</v>
          </cell>
        </row>
        <row r="2530">
          <cell r="B2530" t="str">
            <v>02386A</v>
          </cell>
          <cell r="C2530" t="str">
            <v>Bear Trap Creek, Hwy 9</v>
          </cell>
          <cell r="D2530" t="str">
            <v>US101(HWY009)</v>
          </cell>
          <cell r="E2530">
            <v>308.83999999999997</v>
          </cell>
          <cell r="F2530" t="str">
            <v>Curry</v>
          </cell>
        </row>
        <row r="2531">
          <cell r="B2531" t="str">
            <v>02387A</v>
          </cell>
          <cell r="C2531" t="str">
            <v>Mussel Creek, Hwy 9</v>
          </cell>
          <cell r="D2531" t="str">
            <v>US101(HWY009)</v>
          </cell>
          <cell r="E2531">
            <v>313.14999999999998</v>
          </cell>
          <cell r="F2531" t="str">
            <v>Curry</v>
          </cell>
        </row>
        <row r="2532">
          <cell r="B2532" t="str">
            <v>02390</v>
          </cell>
          <cell r="C2532" t="str">
            <v>Hwy 241 over CBRL</v>
          </cell>
          <cell r="D2532" t="str">
            <v>HWY 241</v>
          </cell>
          <cell r="E2532">
            <v>0.14000000000000001</v>
          </cell>
          <cell r="F2532" t="str">
            <v>Coos</v>
          </cell>
        </row>
        <row r="2533">
          <cell r="B2533" t="str">
            <v>02398</v>
          </cell>
          <cell r="C2533" t="str">
            <v>North Fork John Day River, Hwy 5 (Kimberly)</v>
          </cell>
          <cell r="D2533" t="str">
            <v>OR 19 (HWY 005)</v>
          </cell>
          <cell r="E2533">
            <v>105.6</v>
          </cell>
          <cell r="F2533" t="str">
            <v>Grant</v>
          </cell>
        </row>
        <row r="2534">
          <cell r="B2534" t="str">
            <v>02403</v>
          </cell>
          <cell r="C2534" t="str">
            <v>Wagner Creek, Hwy 63</v>
          </cell>
          <cell r="D2534" t="str">
            <v>OR 99 (HWY 063)</v>
          </cell>
          <cell r="E2534">
            <v>14.39</v>
          </cell>
          <cell r="F2534" t="str">
            <v>Jackson</v>
          </cell>
        </row>
        <row r="2535">
          <cell r="B2535" t="str">
            <v>02404A</v>
          </cell>
          <cell r="C2535" t="str">
            <v>Muddy Creek, Hwy 39</v>
          </cell>
          <cell r="D2535" t="str">
            <v>OR 18 (HWY 39)</v>
          </cell>
          <cell r="E2535">
            <v>37.979999999999997</v>
          </cell>
          <cell r="F2535" t="str">
            <v>Yamhill</v>
          </cell>
        </row>
        <row r="2536">
          <cell r="B2536" t="str">
            <v>02408A</v>
          </cell>
          <cell r="C2536" t="str">
            <v>Creek, Hwy 1W at MP 115.56</v>
          </cell>
          <cell r="D2536" t="str">
            <v>OR 99W (HWY 1W)</v>
          </cell>
          <cell r="E2536">
            <v>115.56</v>
          </cell>
          <cell r="F2536" t="str">
            <v>Lane</v>
          </cell>
        </row>
        <row r="2537">
          <cell r="B2537" t="str">
            <v>02417</v>
          </cell>
          <cell r="C2537" t="str">
            <v>Lost River, Hwy 50</v>
          </cell>
          <cell r="D2537" t="str">
            <v>OR 39 (HWY 050)</v>
          </cell>
          <cell r="E2537">
            <v>12.21</v>
          </cell>
          <cell r="F2537" t="str">
            <v>Klamath</v>
          </cell>
        </row>
        <row r="2538">
          <cell r="B2538" t="str">
            <v>02418</v>
          </cell>
          <cell r="C2538" t="str">
            <v>Hwy 105 over Port of Astoria Belt Line (Abandoned)</v>
          </cell>
          <cell r="D2538" t="str">
            <v>HWY 105</v>
          </cell>
          <cell r="E2538">
            <v>7.1</v>
          </cell>
          <cell r="F2538" t="str">
            <v>Clatsop</v>
          </cell>
        </row>
        <row r="2539">
          <cell r="B2539" t="str">
            <v>02432A</v>
          </cell>
          <cell r="C2539" t="str">
            <v>Butter Creek, Hwy 320</v>
          </cell>
          <cell r="D2539" t="str">
            <v>OR 207 (HWY 320)</v>
          </cell>
          <cell r="E2539">
            <v>19.48</v>
          </cell>
          <cell r="F2539" t="str">
            <v>Morrow</v>
          </cell>
        </row>
        <row r="2540">
          <cell r="B2540" t="str">
            <v>02439B</v>
          </cell>
          <cell r="C2540" t="str">
            <v>Furnish Canal, Hwy 54</v>
          </cell>
          <cell r="D2540" t="str">
            <v>US 395 (HWY 054)</v>
          </cell>
          <cell r="E2540">
            <v>12.41</v>
          </cell>
          <cell r="F2540" t="str">
            <v>Umatilla</v>
          </cell>
        </row>
        <row r="2541">
          <cell r="B2541" t="str">
            <v>02443</v>
          </cell>
          <cell r="C2541" t="str">
            <v>Hwy 2 WB over UPRR</v>
          </cell>
          <cell r="D2541" t="str">
            <v>I-84 (HWY 002) WB</v>
          </cell>
          <cell r="E2541">
            <v>63.41</v>
          </cell>
          <cell r="F2541" t="str">
            <v>Hood River</v>
          </cell>
        </row>
        <row r="2542">
          <cell r="B2542" t="str">
            <v>02444</v>
          </cell>
          <cell r="C2542" t="str">
            <v>Hood River, Hwy 2 EB</v>
          </cell>
          <cell r="D2542" t="str">
            <v>I-84 (HWY 002) EB</v>
          </cell>
          <cell r="E2542">
            <v>64.150000000000006</v>
          </cell>
          <cell r="F2542" t="str">
            <v>Hood River</v>
          </cell>
        </row>
        <row r="2543">
          <cell r="B2543" t="str">
            <v>02444A</v>
          </cell>
          <cell r="C2543" t="str">
            <v>Hood River, Hwy 2 WB</v>
          </cell>
          <cell r="D2543" t="str">
            <v>I-84 (HWY 002) WB</v>
          </cell>
          <cell r="E2543">
            <v>64.150000000000006</v>
          </cell>
          <cell r="F2543" t="str">
            <v>Hood River</v>
          </cell>
        </row>
        <row r="2544">
          <cell r="B2544" t="str">
            <v>02447</v>
          </cell>
          <cell r="C2544" t="str">
            <v>Hwy 58 over Hwy 31</v>
          </cell>
          <cell r="D2544" t="str">
            <v>OR 99E (HWY 58)</v>
          </cell>
          <cell r="E2544">
            <v>2.42</v>
          </cell>
          <cell r="F2544" t="str">
            <v>Linn</v>
          </cell>
        </row>
        <row r="2545">
          <cell r="B2545" t="str">
            <v>02457A</v>
          </cell>
          <cell r="C2545" t="str">
            <v>Shoofly Creek, Hwy 390</v>
          </cell>
          <cell r="D2545" t="str">
            <v>OR 207 (HWY 390)</v>
          </cell>
          <cell r="E2545">
            <v>9.07</v>
          </cell>
          <cell r="F2545" t="str">
            <v>Wheeler</v>
          </cell>
        </row>
        <row r="2546">
          <cell r="B2546" t="str">
            <v>02459</v>
          </cell>
          <cell r="C2546" t="str">
            <v>Depoe Bay, Hwy 9</v>
          </cell>
          <cell r="D2546" t="str">
            <v>US101 (HWY 9)</v>
          </cell>
          <cell r="E2546">
            <v>127.61</v>
          </cell>
          <cell r="F2546" t="str">
            <v>Lincoln</v>
          </cell>
        </row>
        <row r="2547">
          <cell r="B2547" t="str">
            <v>02461A</v>
          </cell>
          <cell r="C2547" t="str">
            <v>Gales Creek, Hwy 37 at MP 38.65</v>
          </cell>
          <cell r="D2547" t="str">
            <v>OR 6 (HWY 037)</v>
          </cell>
          <cell r="E2547">
            <v>38.659999999999997</v>
          </cell>
          <cell r="F2547" t="str">
            <v>Washington</v>
          </cell>
        </row>
        <row r="2548">
          <cell r="B2548" t="str">
            <v>02462A</v>
          </cell>
          <cell r="C2548" t="str">
            <v>South Fork Gales Creek, Hwy 37</v>
          </cell>
          <cell r="D2548" t="str">
            <v>OR 6 (HWY 037)</v>
          </cell>
          <cell r="E2548">
            <v>36.61</v>
          </cell>
          <cell r="F2548" t="str">
            <v>Washington</v>
          </cell>
        </row>
        <row r="2549">
          <cell r="B2549" t="str">
            <v>02463</v>
          </cell>
          <cell r="C2549" t="str">
            <v>Indian Creek, Hwy 5</v>
          </cell>
          <cell r="D2549" t="str">
            <v>US 26 (HWY 005)</v>
          </cell>
          <cell r="E2549">
            <v>170.49</v>
          </cell>
          <cell r="F2549" t="str">
            <v>Grant</v>
          </cell>
        </row>
        <row r="2550">
          <cell r="B2550" t="str">
            <v>02464</v>
          </cell>
          <cell r="C2550" t="str">
            <v>John Day River, Hwy 5 (Prairie City)</v>
          </cell>
          <cell r="D2550" t="str">
            <v>US 26 (HWY 005)</v>
          </cell>
          <cell r="E2550">
            <v>170.62</v>
          </cell>
          <cell r="F2550" t="str">
            <v>Grant</v>
          </cell>
        </row>
        <row r="2551">
          <cell r="B2551" t="str">
            <v>02466</v>
          </cell>
          <cell r="C2551" t="str">
            <v>Dixie Creek, Hwy 5 (Prairie City)</v>
          </cell>
          <cell r="D2551" t="str">
            <v>US 26 (HWY 005)</v>
          </cell>
          <cell r="E2551">
            <v>174.96</v>
          </cell>
          <cell r="F2551" t="str">
            <v>Grant</v>
          </cell>
        </row>
        <row r="2552">
          <cell r="B2552" t="str">
            <v>02471B</v>
          </cell>
          <cell r="C2552" t="str">
            <v>Hwy 2 Conn over UPRR &amp; Frontage Rd</v>
          </cell>
          <cell r="D2552" t="str">
            <v>I-84 (HWY 002) CO</v>
          </cell>
          <cell r="E2552">
            <v>64.25</v>
          </cell>
          <cell r="F2552" t="str">
            <v>Hood River</v>
          </cell>
        </row>
        <row r="2553">
          <cell r="B2553" t="str">
            <v>02472</v>
          </cell>
          <cell r="C2553" t="str">
            <v>Devils Lake Fork Wilson River, Hwy 37 at MP 32.05</v>
          </cell>
          <cell r="D2553" t="str">
            <v>OR 6 (HWY 037)</v>
          </cell>
          <cell r="E2553">
            <v>32.049999999999997</v>
          </cell>
          <cell r="F2553" t="str">
            <v>Tillamook</v>
          </cell>
        </row>
        <row r="2554">
          <cell r="B2554" t="str">
            <v>02474B</v>
          </cell>
          <cell r="C2554" t="str">
            <v>Hwy 4 over UPRR (Lobert)</v>
          </cell>
          <cell r="D2554" t="str">
            <v>US 97 (HWY 004)</v>
          </cell>
          <cell r="E2554">
            <v>252.52</v>
          </cell>
          <cell r="F2554" t="str">
            <v>Klamath</v>
          </cell>
        </row>
        <row r="2555">
          <cell r="B2555" t="str">
            <v>02475A</v>
          </cell>
          <cell r="C2555" t="str">
            <v>Williamson River, Hwy 4</v>
          </cell>
          <cell r="D2555" t="str">
            <v>US 97 (HWY 004)</v>
          </cell>
          <cell r="E2555">
            <v>252.21</v>
          </cell>
          <cell r="F2555" t="str">
            <v>Klamath</v>
          </cell>
        </row>
        <row r="2556">
          <cell r="B2556" t="str">
            <v>02478C</v>
          </cell>
          <cell r="C2556" t="str">
            <v>Coalbank Slough, Hwy 9</v>
          </cell>
          <cell r="D2556" t="str">
            <v>US101(HWY009)</v>
          </cell>
          <cell r="E2556">
            <v>239.2</v>
          </cell>
          <cell r="F2556" t="str">
            <v>Coos</v>
          </cell>
        </row>
        <row r="2557">
          <cell r="B2557" t="str">
            <v>02486</v>
          </cell>
          <cell r="C2557" t="str">
            <v>Hill Creek, Hwy 226</v>
          </cell>
          <cell r="D2557" t="str">
            <v>OR 99 (HWY 226)</v>
          </cell>
          <cell r="E2557">
            <v>6.81</v>
          </cell>
          <cell r="F2557" t="str">
            <v>Lane</v>
          </cell>
        </row>
        <row r="2558">
          <cell r="B2558" t="str">
            <v>02492</v>
          </cell>
          <cell r="C2558" t="str">
            <v>North Umpqua River, Hwy 138 at MP 50.03 (Marsters)</v>
          </cell>
          <cell r="D2558" t="str">
            <v>OR 138 (HWY 138)</v>
          </cell>
          <cell r="E2558">
            <v>50.009998872818088</v>
          </cell>
          <cell r="F2558" t="str">
            <v>Douglas</v>
          </cell>
        </row>
        <row r="2559">
          <cell r="B2559" t="str">
            <v>02493A</v>
          </cell>
          <cell r="C2559" t="str">
            <v>Oak Creek, Hwy 138</v>
          </cell>
          <cell r="D2559" t="str">
            <v>OR 138 (HWY 138)</v>
          </cell>
          <cell r="E2559">
            <v>10.66</v>
          </cell>
          <cell r="F2559" t="str">
            <v>Douglas</v>
          </cell>
        </row>
        <row r="2560">
          <cell r="B2560" t="str">
            <v>02496</v>
          </cell>
          <cell r="C2560" t="str">
            <v>North Umpqua River, Hwy 138 at MP 17.95 (Lone Rock</v>
          </cell>
          <cell r="D2560" t="str">
            <v>OR 138 (HWY 138)</v>
          </cell>
          <cell r="E2560">
            <v>17.95</v>
          </cell>
          <cell r="F2560" t="str">
            <v>Douglas</v>
          </cell>
        </row>
        <row r="2561">
          <cell r="B2561" t="str">
            <v>02508A</v>
          </cell>
          <cell r="C2561" t="str">
            <v>Little Nestucca River, Hwy 9</v>
          </cell>
          <cell r="D2561" t="str">
            <v>US101 (HWY 9)</v>
          </cell>
          <cell r="E2561">
            <v>91.79</v>
          </cell>
          <cell r="F2561" t="str">
            <v>Tillamook</v>
          </cell>
        </row>
        <row r="2562">
          <cell r="B2562" t="str">
            <v>02515A</v>
          </cell>
          <cell r="C2562" t="str">
            <v>Cox Creek, Hwy 58</v>
          </cell>
          <cell r="D2562" t="str">
            <v>OR 99E (HWY 58)</v>
          </cell>
          <cell r="E2562">
            <v>0.69</v>
          </cell>
          <cell r="F2562" t="str">
            <v>Linn</v>
          </cell>
        </row>
        <row r="2563">
          <cell r="B2563" t="str">
            <v>02520A</v>
          </cell>
          <cell r="C2563" t="str">
            <v>Coyote Creek, Hwy 62</v>
          </cell>
          <cell r="D2563" t="str">
            <v>OR 126 (HWY 62)</v>
          </cell>
          <cell r="E2563">
            <v>50.91</v>
          </cell>
          <cell r="F2563" t="str">
            <v>Lane</v>
          </cell>
        </row>
        <row r="2564">
          <cell r="B2564" t="str">
            <v>02522A</v>
          </cell>
          <cell r="C2564" t="str">
            <v>Middle Fork Coyote Creek, Hwy 62</v>
          </cell>
          <cell r="D2564" t="str">
            <v>OR 126 (HWY 62)</v>
          </cell>
          <cell r="E2564">
            <v>49.93</v>
          </cell>
          <cell r="F2564" t="str">
            <v>Lane</v>
          </cell>
        </row>
        <row r="2565">
          <cell r="B2565" t="str">
            <v>02529</v>
          </cell>
          <cell r="C2565" t="str">
            <v>Willamette River, Hwy 61 (Fremont)</v>
          </cell>
          <cell r="D2565" t="str">
            <v>I-405 (HWY 061)</v>
          </cell>
          <cell r="E2565">
            <v>3.3199999502903048</v>
          </cell>
          <cell r="F2565" t="str">
            <v>Multnomah</v>
          </cell>
        </row>
        <row r="2566">
          <cell r="B2566" t="str">
            <v>02532</v>
          </cell>
          <cell r="C2566" t="str">
            <v>Hwy 1W over PNWR (Tigard)</v>
          </cell>
          <cell r="D2566" t="str">
            <v>HWY 1W</v>
          </cell>
          <cell r="E2566">
            <v>9.2100000000000009</v>
          </cell>
          <cell r="F2566" t="str">
            <v>Washington</v>
          </cell>
        </row>
        <row r="2567">
          <cell r="B2567" t="str">
            <v>02533</v>
          </cell>
          <cell r="C2567" t="str">
            <v>Fanno Creek, Hwy 1W</v>
          </cell>
          <cell r="D2567" t="str">
            <v>HWY 1W</v>
          </cell>
          <cell r="E2567">
            <v>9.3699999999999992</v>
          </cell>
          <cell r="F2567" t="str">
            <v>Washington</v>
          </cell>
        </row>
        <row r="2568">
          <cell r="B2568" t="str">
            <v>02561</v>
          </cell>
          <cell r="C2568" t="str">
            <v>East Fork Birch Creek, Hwy 28  (Pilot Rock)</v>
          </cell>
          <cell r="D2568" t="str">
            <v>US 395 (HWY 028)</v>
          </cell>
          <cell r="E2568">
            <v>15.27</v>
          </cell>
          <cell r="F2568" t="str">
            <v>Umatilla</v>
          </cell>
        </row>
        <row r="2569">
          <cell r="B2569" t="str">
            <v>02598A</v>
          </cell>
          <cell r="C2569" t="str">
            <v>Nehalem River, Hwy 102 at MP 63.65</v>
          </cell>
          <cell r="D2569" t="str">
            <v>OR 47 (HWY 102)</v>
          </cell>
          <cell r="E2569">
            <v>63.65</v>
          </cell>
          <cell r="F2569" t="str">
            <v>Columbia</v>
          </cell>
        </row>
        <row r="2570">
          <cell r="B2570" t="str">
            <v>02601</v>
          </cell>
          <cell r="C2570" t="str">
            <v>Necanicum River, Hwy 47 at MP 4.40 (Black)</v>
          </cell>
          <cell r="D2570" t="str">
            <v>US 26 (HWY 47)</v>
          </cell>
          <cell r="E2570">
            <v>4.4000000000000004</v>
          </cell>
          <cell r="F2570" t="str">
            <v>Clatsop</v>
          </cell>
        </row>
        <row r="2571">
          <cell r="B2571" t="str">
            <v>02625A</v>
          </cell>
          <cell r="C2571" t="str">
            <v>Marys River, Hwy 191</v>
          </cell>
          <cell r="D2571" t="str">
            <v>OR 223 (HWY 191)</v>
          </cell>
          <cell r="E2571">
            <v>30.72</v>
          </cell>
          <cell r="F2571" t="str">
            <v>Benton</v>
          </cell>
        </row>
        <row r="2572">
          <cell r="B2572" t="str">
            <v>02641A</v>
          </cell>
          <cell r="C2572" t="str">
            <v>Partial Viaduct, Hwy 2W (Sauvies Island Dr)</v>
          </cell>
          <cell r="D2572" t="str">
            <v>US 30 (HWY 02W)</v>
          </cell>
          <cell r="E2572">
            <v>10.77</v>
          </cell>
          <cell r="F2572" t="str">
            <v>Multnomah</v>
          </cell>
        </row>
        <row r="2573">
          <cell r="B2573" t="str">
            <v>02652</v>
          </cell>
          <cell r="C2573" t="str">
            <v>Alsea River, Hwy 27</v>
          </cell>
          <cell r="D2573" t="str">
            <v>OR 34 (HWY 27)</v>
          </cell>
          <cell r="E2573">
            <v>7.06</v>
          </cell>
          <cell r="F2573" t="str">
            <v>Lincoln</v>
          </cell>
        </row>
        <row r="2574">
          <cell r="B2574" t="str">
            <v>02654A</v>
          </cell>
          <cell r="C2574" t="str">
            <v>Wilson River, Hwy 37 at MP 27.90</v>
          </cell>
          <cell r="D2574" t="str">
            <v>OR 6 (HWY 037)</v>
          </cell>
          <cell r="E2574">
            <v>27.9</v>
          </cell>
          <cell r="F2574" t="str">
            <v>Tillamook</v>
          </cell>
        </row>
        <row r="2575">
          <cell r="B2575" t="str">
            <v>02668A</v>
          </cell>
          <cell r="C2575" t="str">
            <v>North Fork Scappoose River, Hwy 2W</v>
          </cell>
          <cell r="D2575" t="str">
            <v>US 30 (HWY 02W)</v>
          </cell>
          <cell r="E2575">
            <v>21.84</v>
          </cell>
          <cell r="F2575" t="str">
            <v>Columbia</v>
          </cell>
        </row>
        <row r="2576">
          <cell r="B2576" t="str">
            <v>02670A</v>
          </cell>
          <cell r="C2576" t="str">
            <v>South Fork Scappoose River, Hwy 2W</v>
          </cell>
          <cell r="D2576" t="str">
            <v>US 30 (HWY 02W)</v>
          </cell>
          <cell r="E2576">
            <v>21.48</v>
          </cell>
          <cell r="F2576" t="str">
            <v>Columbia</v>
          </cell>
        </row>
        <row r="2577">
          <cell r="B2577" t="str">
            <v>02671A</v>
          </cell>
          <cell r="C2577" t="str">
            <v>Devils Lake Fork Wilson River, Hwy 37 at MP 28.38</v>
          </cell>
          <cell r="D2577" t="str">
            <v>OR 6 (HWY 037)</v>
          </cell>
          <cell r="E2577">
            <v>28.38</v>
          </cell>
          <cell r="F2577" t="str">
            <v>Tillamook</v>
          </cell>
        </row>
        <row r="2578">
          <cell r="B2578" t="str">
            <v>02672</v>
          </cell>
          <cell r="C2578" t="str">
            <v>W Fork Dairy Creek, Hwy 47 at MP 45.31</v>
          </cell>
          <cell r="D2578" t="str">
            <v>US 26 (HWY 047)</v>
          </cell>
          <cell r="E2578">
            <v>45.31</v>
          </cell>
          <cell r="F2578" t="str">
            <v>Washington</v>
          </cell>
        </row>
        <row r="2579">
          <cell r="B2579" t="str">
            <v>02673</v>
          </cell>
          <cell r="C2579" t="str">
            <v>West Fork Dairy Creek, Hwy 47 at MP 46.30</v>
          </cell>
          <cell r="D2579" t="str">
            <v>US 26 (HWY 047)</v>
          </cell>
          <cell r="E2579">
            <v>46.3</v>
          </cell>
          <cell r="F2579" t="str">
            <v>Washington</v>
          </cell>
        </row>
        <row r="2580">
          <cell r="B2580" t="str">
            <v>02676A</v>
          </cell>
          <cell r="C2580" t="str">
            <v>Gales Creek, Hwy 37 at MP 37.61</v>
          </cell>
          <cell r="D2580" t="str">
            <v>OR 6 (HWY 037)</v>
          </cell>
          <cell r="E2580">
            <v>37.61</v>
          </cell>
          <cell r="F2580" t="str">
            <v>Washington</v>
          </cell>
        </row>
        <row r="2581">
          <cell r="B2581" t="str">
            <v>02701A</v>
          </cell>
          <cell r="C2581" t="str">
            <v>Fishers Millrace, Hwy 1W</v>
          </cell>
          <cell r="D2581" t="str">
            <v>OR 99W (HWY 1W)</v>
          </cell>
          <cell r="E2581">
            <v>84.76</v>
          </cell>
          <cell r="F2581" t="str">
            <v>Benton</v>
          </cell>
        </row>
        <row r="2582">
          <cell r="B2582" t="str">
            <v>02711</v>
          </cell>
          <cell r="C2582" t="str">
            <v>Yaquina River, Hwy 180 at MP 11.81</v>
          </cell>
          <cell r="D2582" t="str">
            <v>HWY 180</v>
          </cell>
          <cell r="E2582">
            <v>11.81</v>
          </cell>
          <cell r="F2582" t="str">
            <v>Lincoln</v>
          </cell>
        </row>
        <row r="2583">
          <cell r="B2583" t="str">
            <v>02716A</v>
          </cell>
          <cell r="C2583" t="str">
            <v>Lost River Diversion Canal, Hwy 50</v>
          </cell>
          <cell r="D2583" t="str">
            <v>OR 39 (HWY 050)</v>
          </cell>
          <cell r="E2583">
            <v>3.81</v>
          </cell>
          <cell r="F2583" t="str">
            <v>Klamath</v>
          </cell>
        </row>
        <row r="2584">
          <cell r="B2584" t="str">
            <v>02723</v>
          </cell>
          <cell r="C2584" t="str">
            <v>Neahkahnie Mountain (Chasm)</v>
          </cell>
          <cell r="D2584" t="str">
            <v>US101 (HWY 9)</v>
          </cell>
          <cell r="E2584">
            <v>40.71</v>
          </cell>
          <cell r="F2584" t="str">
            <v>Tillamook</v>
          </cell>
        </row>
        <row r="2585">
          <cell r="B2585" t="str">
            <v>02728</v>
          </cell>
          <cell r="C2585" t="str">
            <v>Willamette River, Hwy 210 EB (Van Buren Ave)</v>
          </cell>
          <cell r="D2585" t="str">
            <v>HWY 210  EB</v>
          </cell>
          <cell r="E2585">
            <v>0.13000017398393382</v>
          </cell>
          <cell r="F2585" t="str">
            <v>Benton</v>
          </cell>
        </row>
        <row r="2586">
          <cell r="B2586" t="str">
            <v>02732</v>
          </cell>
          <cell r="C2586" t="str">
            <v>SE Water St Partial Viaduct, Hwy1E (McLoughlin Bd)</v>
          </cell>
          <cell r="D2586" t="str">
            <v>OR 99E(HWY 001E)</v>
          </cell>
          <cell r="E2586">
            <v>12.22</v>
          </cell>
          <cell r="F2586" t="str">
            <v>Clackamas</v>
          </cell>
        </row>
        <row r="2587">
          <cell r="B2587" t="str">
            <v>02733B</v>
          </cell>
          <cell r="C2587" t="str">
            <v>Hwy 1W Conn over Front Ave (Steel Br Everett Ramp)</v>
          </cell>
          <cell r="D2587" t="str">
            <v>HWY 1W/EVERETT RMP</v>
          </cell>
          <cell r="E2587">
            <v>-0.28000000000000003</v>
          </cell>
          <cell r="F2587" t="str">
            <v>Multnomah</v>
          </cell>
        </row>
        <row r="2588">
          <cell r="B2588" t="str">
            <v>02733C</v>
          </cell>
          <cell r="C2588" t="str">
            <v>Hwy 1W NB Front Ave (Steel Br Ramp)</v>
          </cell>
          <cell r="D2588" t="str">
            <v>HWY 1W NB</v>
          </cell>
          <cell r="E2588">
            <v>-0.29000014912908612</v>
          </cell>
          <cell r="F2588" t="str">
            <v>Multnomah</v>
          </cell>
        </row>
        <row r="2589">
          <cell r="B2589" t="str">
            <v>02734A</v>
          </cell>
          <cell r="C2589" t="str">
            <v>Rock Creek, Hwy 5 (Picture Gorge)</v>
          </cell>
          <cell r="D2589" t="str">
            <v>OR 19 (HWY 005)</v>
          </cell>
          <cell r="E2589">
            <v>124.12</v>
          </cell>
          <cell r="F2589" t="str">
            <v>Grant</v>
          </cell>
        </row>
        <row r="2590">
          <cell r="B2590" t="str">
            <v>02737</v>
          </cell>
          <cell r="C2590" t="str">
            <v>Steamboat Creek, Hwy 138 at MP 39.01</v>
          </cell>
          <cell r="D2590" t="str">
            <v>OR 138 (HWY 138)</v>
          </cell>
          <cell r="E2590">
            <v>39.010000316110457</v>
          </cell>
          <cell r="F2590" t="str">
            <v>Douglas</v>
          </cell>
        </row>
        <row r="2591">
          <cell r="B2591" t="str">
            <v>02742A</v>
          </cell>
          <cell r="C2591" t="str">
            <v>Burris Creek, Hwy 140 (Christensen Farm)</v>
          </cell>
          <cell r="D2591" t="str">
            <v>HWY 140</v>
          </cell>
          <cell r="E2591">
            <v>7.21</v>
          </cell>
          <cell r="F2591" t="str">
            <v>Washington</v>
          </cell>
        </row>
        <row r="2592">
          <cell r="B2592" t="str">
            <v>02743</v>
          </cell>
          <cell r="C2592" t="str">
            <v>Pudding River, Hwy 1E</v>
          </cell>
          <cell r="D2592" t="str">
            <v>OR 99E (HWY 1E)</v>
          </cell>
          <cell r="E2592">
            <v>24.67</v>
          </cell>
          <cell r="F2592" t="str">
            <v>Clackamas</v>
          </cell>
        </row>
        <row r="2593">
          <cell r="B2593" t="str">
            <v>02745A</v>
          </cell>
          <cell r="C2593" t="str">
            <v>McKay Creek, Hwy 360</v>
          </cell>
          <cell r="D2593" t="str">
            <v>US 26 (HWY 360)</v>
          </cell>
          <cell r="E2593">
            <v>23.71</v>
          </cell>
          <cell r="F2593" t="str">
            <v>Crook</v>
          </cell>
        </row>
        <row r="2594">
          <cell r="B2594" t="str">
            <v>02746A</v>
          </cell>
          <cell r="C2594" t="str">
            <v>Ochoco Creek, Hwy 360</v>
          </cell>
          <cell r="D2594" t="str">
            <v>US 26 (HWY 360)</v>
          </cell>
          <cell r="E2594">
            <v>24.42</v>
          </cell>
          <cell r="F2594" t="str">
            <v>Crook</v>
          </cell>
        </row>
        <row r="2595">
          <cell r="B2595" t="str">
            <v>02762</v>
          </cell>
          <cell r="C2595" t="str">
            <v>Beaver Creek, Hwy 9 at MP 80.32</v>
          </cell>
          <cell r="D2595" t="str">
            <v>US101 (HWY 9)</v>
          </cell>
          <cell r="E2595">
            <v>80.319999999999993</v>
          </cell>
          <cell r="F2595" t="str">
            <v>Tillamook</v>
          </cell>
        </row>
        <row r="2596">
          <cell r="B2596" t="str">
            <v>02765</v>
          </cell>
          <cell r="C2596" t="str">
            <v>Creek, Hwy 62 at MP 51.77</v>
          </cell>
          <cell r="D2596" t="str">
            <v>OR 126 (HWY 62)</v>
          </cell>
          <cell r="E2596">
            <v>51.77</v>
          </cell>
          <cell r="F2596" t="str">
            <v>Lane</v>
          </cell>
        </row>
        <row r="2597">
          <cell r="B2597" t="str">
            <v>02769</v>
          </cell>
          <cell r="C2597" t="str">
            <v>Ochoco North Main Canal, Hwy 41</v>
          </cell>
          <cell r="D2597" t="str">
            <v>US 26 (HWY 041)</v>
          </cell>
          <cell r="E2597">
            <v>3.04</v>
          </cell>
          <cell r="F2597" t="str">
            <v>Deschutes</v>
          </cell>
        </row>
        <row r="2598">
          <cell r="B2598" t="str">
            <v>02770</v>
          </cell>
          <cell r="C2598" t="str">
            <v>North Unit Ochoco Main Canal, Hwy 370</v>
          </cell>
          <cell r="D2598" t="str">
            <v>HWY 370</v>
          </cell>
          <cell r="E2598">
            <v>3.85</v>
          </cell>
          <cell r="F2598" t="str">
            <v>Crook</v>
          </cell>
        </row>
        <row r="2599">
          <cell r="B2599" t="str">
            <v>02773A</v>
          </cell>
          <cell r="C2599" t="str">
            <v>South Fork Burnt River, Hwy 5</v>
          </cell>
          <cell r="D2599" t="str">
            <v>US 26 (HWY 005)</v>
          </cell>
          <cell r="E2599">
            <v>209.17</v>
          </cell>
          <cell r="F2599" t="str">
            <v>Baker</v>
          </cell>
        </row>
        <row r="2600">
          <cell r="B2600" t="str">
            <v>02778A</v>
          </cell>
          <cell r="C2600" t="str">
            <v>West Camp Creek, Hwy 5</v>
          </cell>
          <cell r="D2600" t="str">
            <v>US 26 (HWY 005)</v>
          </cell>
          <cell r="E2600">
            <v>216.74</v>
          </cell>
          <cell r="F2600" t="str">
            <v>Baker</v>
          </cell>
        </row>
        <row r="2601">
          <cell r="B2601" t="str">
            <v>02784B</v>
          </cell>
          <cell r="C2601" t="str">
            <v>Muddy Creek, Hwy 66</v>
          </cell>
          <cell r="D2601" t="str">
            <v>US 30 (HWY 066)</v>
          </cell>
          <cell r="E2601">
            <v>38.590000000000003</v>
          </cell>
          <cell r="F2601" t="str">
            <v>Baker</v>
          </cell>
        </row>
        <row r="2602">
          <cell r="B2602" t="str">
            <v>02786A</v>
          </cell>
          <cell r="C2602" t="str">
            <v>Sand Creek, Hwy 66</v>
          </cell>
          <cell r="D2602" t="str">
            <v>US 30 (HWY 066)</v>
          </cell>
          <cell r="E2602">
            <v>39.82</v>
          </cell>
          <cell r="F2602" t="str">
            <v>Baker</v>
          </cell>
        </row>
        <row r="2603">
          <cell r="B2603" t="str">
            <v>02793A</v>
          </cell>
          <cell r="C2603" t="str">
            <v>Powder River, Hwy 66 (Bridge St)</v>
          </cell>
          <cell r="D2603" t="str">
            <v>US 30 (HWY 066)</v>
          </cell>
          <cell r="E2603">
            <v>52.13</v>
          </cell>
          <cell r="F2603" t="str">
            <v>Baker</v>
          </cell>
        </row>
        <row r="2604">
          <cell r="B2604" t="str">
            <v>02836A</v>
          </cell>
          <cell r="C2604" t="str">
            <v>Pine Creek, Hwy 414 (Halfway)</v>
          </cell>
          <cell r="D2604" t="str">
            <v>HWY 414</v>
          </cell>
          <cell r="E2604">
            <v>0.44</v>
          </cell>
          <cell r="F2604" t="str">
            <v>Baker</v>
          </cell>
        </row>
        <row r="2605">
          <cell r="B2605" t="str">
            <v>02842A</v>
          </cell>
          <cell r="C2605" t="str">
            <v>West Fork Dry Creek, Hwy 12</v>
          </cell>
          <cell r="D2605" t="str">
            <v>OR 86 (HWY 012)</v>
          </cell>
          <cell r="E2605">
            <v>56.47</v>
          </cell>
          <cell r="F2605" t="str">
            <v>Baker</v>
          </cell>
        </row>
        <row r="2606">
          <cell r="B2606" t="str">
            <v>02861</v>
          </cell>
          <cell r="C2606" t="str">
            <v>Burnt River, Hwy 415 (Unity Dam)</v>
          </cell>
          <cell r="D2606" t="str">
            <v>OR 245 (HWY 415)</v>
          </cell>
          <cell r="E2606">
            <v>3.42</v>
          </cell>
          <cell r="F2606" t="str">
            <v>Baker</v>
          </cell>
        </row>
        <row r="2607">
          <cell r="B2607" t="str">
            <v>02869</v>
          </cell>
          <cell r="C2607" t="str">
            <v>Big Creek, Hwy 415</v>
          </cell>
          <cell r="D2607" t="str">
            <v>OR 245 (HWY 415)</v>
          </cell>
          <cell r="E2607">
            <v>12.53</v>
          </cell>
          <cell r="F2607" t="str">
            <v>Baker</v>
          </cell>
        </row>
        <row r="2608">
          <cell r="B2608" t="str">
            <v>02891A</v>
          </cell>
          <cell r="C2608" t="str">
            <v>Big Creek, Hwy 340</v>
          </cell>
          <cell r="D2608" t="str">
            <v>OR 203 (HWY 340)</v>
          </cell>
          <cell r="E2608">
            <v>23.58</v>
          </cell>
          <cell r="F2608" t="str">
            <v>Baker</v>
          </cell>
        </row>
        <row r="2609">
          <cell r="B2609" t="str">
            <v>02897A</v>
          </cell>
          <cell r="C2609" t="str">
            <v>Basche Irrigation Ditch, Hwy 340</v>
          </cell>
          <cell r="D2609" t="str">
            <v>OR 203 (HWY 340)</v>
          </cell>
          <cell r="E2609">
            <v>28.92</v>
          </cell>
          <cell r="F2609" t="str">
            <v>Baker</v>
          </cell>
        </row>
        <row r="2610">
          <cell r="B2610" t="str">
            <v>02924A</v>
          </cell>
          <cell r="C2610" t="str">
            <v>Powder R, Hwy 12 at MP 0.33 (Campbell St, Baker)</v>
          </cell>
          <cell r="D2610" t="str">
            <v>OR 7 (HWY 012)</v>
          </cell>
          <cell r="E2610">
            <v>0.33</v>
          </cell>
          <cell r="F2610" t="str">
            <v>Baker</v>
          </cell>
        </row>
        <row r="2611">
          <cell r="B2611" t="str">
            <v>02965</v>
          </cell>
          <cell r="C2611" t="str">
            <v>Maltby Creek, Hwy 27</v>
          </cell>
          <cell r="D2611" t="str">
            <v>OR 34 (HWY 27)</v>
          </cell>
          <cell r="E2611">
            <v>35.61</v>
          </cell>
          <cell r="F2611" t="str">
            <v>Benton</v>
          </cell>
        </row>
        <row r="2612">
          <cell r="B2612" t="str">
            <v>02997</v>
          </cell>
          <cell r="C2612" t="str">
            <v>Price Creek, Hwy 191</v>
          </cell>
          <cell r="D2612" t="str">
            <v>OR 223 (HWY 191)</v>
          </cell>
          <cell r="E2612">
            <v>24.23</v>
          </cell>
          <cell r="F2612" t="str">
            <v>Benton</v>
          </cell>
        </row>
        <row r="2613">
          <cell r="B2613" t="str">
            <v>03043A</v>
          </cell>
          <cell r="C2613" t="str">
            <v>Garrett Creek, Hwy 160</v>
          </cell>
          <cell r="D2613" t="str">
            <v>OR 213 (HWY 160)</v>
          </cell>
          <cell r="E2613">
            <v>20.8</v>
          </cell>
          <cell r="F2613" t="str">
            <v>Clackamas</v>
          </cell>
        </row>
        <row r="2614">
          <cell r="B2614" t="str">
            <v>03044A</v>
          </cell>
          <cell r="C2614" t="str">
            <v>Marquam Creek, Hwy 160</v>
          </cell>
          <cell r="D2614" t="str">
            <v>OR 213 (HWY 160)</v>
          </cell>
          <cell r="E2614">
            <v>22.34</v>
          </cell>
          <cell r="F2614" t="str">
            <v>Clackamas</v>
          </cell>
        </row>
        <row r="2615">
          <cell r="B2615" t="str">
            <v>03060B</v>
          </cell>
          <cell r="C2615" t="str">
            <v>Eagle Creek, Hwy 171</v>
          </cell>
          <cell r="D2615" t="str">
            <v>OR 224 (HWY 171)</v>
          </cell>
          <cell r="E2615">
            <v>19.05</v>
          </cell>
          <cell r="F2615" t="str">
            <v>Clackamas</v>
          </cell>
        </row>
        <row r="2616">
          <cell r="B2616" t="str">
            <v>03062</v>
          </cell>
          <cell r="C2616" t="str">
            <v>Deep Creek, Hwy 172</v>
          </cell>
          <cell r="D2616" t="str">
            <v>OR 211 (HWY 172)</v>
          </cell>
          <cell r="E2616">
            <v>2.08</v>
          </cell>
          <cell r="F2616" t="str">
            <v>Clackamas</v>
          </cell>
        </row>
        <row r="2617">
          <cell r="B2617" t="str">
            <v>03080</v>
          </cell>
          <cell r="C2617" t="str">
            <v>Shangri La Creek, Hwy 9 (Dooley)</v>
          </cell>
          <cell r="D2617" t="str">
            <v>US101 (HWY 9)</v>
          </cell>
          <cell r="E2617">
            <v>22.48</v>
          </cell>
          <cell r="F2617" t="str">
            <v>Clatsop</v>
          </cell>
        </row>
        <row r="2618">
          <cell r="B2618" t="str">
            <v>03086</v>
          </cell>
          <cell r="C2618" t="str">
            <v>Bergsvik Creek, Hwy 46 at MP 1.46</v>
          </cell>
          <cell r="D2618" t="str">
            <v>OR 53 (HWY 46)</v>
          </cell>
          <cell r="E2618">
            <v>1.46</v>
          </cell>
          <cell r="F2618" t="str">
            <v>Clatsop</v>
          </cell>
        </row>
        <row r="2619">
          <cell r="B2619" t="str">
            <v>03088</v>
          </cell>
          <cell r="C2619" t="str">
            <v>Jack Horner Creek, Hwy 46</v>
          </cell>
          <cell r="D2619" t="str">
            <v>OR 53 (HWY 46)</v>
          </cell>
          <cell r="E2619">
            <v>5.98</v>
          </cell>
          <cell r="F2619" t="str">
            <v>Clatsop</v>
          </cell>
        </row>
        <row r="2620">
          <cell r="B2620" t="str">
            <v>03095</v>
          </cell>
          <cell r="C2620" t="str">
            <v>Lindsley Creek, Hwy 47</v>
          </cell>
          <cell r="D2620" t="str">
            <v>US 26 (HWY 47)</v>
          </cell>
          <cell r="E2620">
            <v>5.85</v>
          </cell>
          <cell r="F2620" t="str">
            <v>Clatsop</v>
          </cell>
        </row>
        <row r="2621">
          <cell r="B2621" t="str">
            <v>03099</v>
          </cell>
          <cell r="C2621" t="str">
            <v>Little Humbug Creek, Hwy 47</v>
          </cell>
          <cell r="D2621" t="str">
            <v>US 26 (HWY 47)</v>
          </cell>
          <cell r="E2621">
            <v>8.2200000000000006</v>
          </cell>
          <cell r="F2621" t="str">
            <v>Clatsop</v>
          </cell>
        </row>
        <row r="2622">
          <cell r="B2622" t="str">
            <v>03103A</v>
          </cell>
          <cell r="C2622" t="str">
            <v>Fishhawk Creek, Hwy 103 (Jewell)</v>
          </cell>
          <cell r="D2622" t="str">
            <v>HWY 103</v>
          </cell>
          <cell r="E2622">
            <v>0.02</v>
          </cell>
          <cell r="F2622" t="str">
            <v>Clatsop</v>
          </cell>
        </row>
        <row r="2623">
          <cell r="B2623" t="str">
            <v>03104A</v>
          </cell>
          <cell r="C2623" t="str">
            <v>North Fork Klaskanine River, Hwy 102 at MP 11.85</v>
          </cell>
          <cell r="D2623" t="str">
            <v>OR 202 (HWY 102)</v>
          </cell>
          <cell r="E2623">
            <v>11.85</v>
          </cell>
          <cell r="F2623" t="str">
            <v>Clatsop</v>
          </cell>
        </row>
        <row r="2624">
          <cell r="B2624" t="str">
            <v>03108</v>
          </cell>
          <cell r="C2624" t="str">
            <v>Hamilton Creek, Hwy 102</v>
          </cell>
          <cell r="D2624" t="str">
            <v>OR 202 (HWY 102)</v>
          </cell>
          <cell r="E2624">
            <v>25.43</v>
          </cell>
          <cell r="F2624" t="str">
            <v>Clatsop</v>
          </cell>
        </row>
        <row r="2625">
          <cell r="B2625" t="str">
            <v>03110A</v>
          </cell>
          <cell r="C2625" t="str">
            <v>Nehalem River, Hwy 102 at MP 29.84</v>
          </cell>
          <cell r="D2625" t="str">
            <v>OR 202 (HWY 102)</v>
          </cell>
          <cell r="E2625">
            <v>29.84</v>
          </cell>
          <cell r="F2625" t="str">
            <v>Clatsop</v>
          </cell>
        </row>
        <row r="2626">
          <cell r="B2626" t="str">
            <v>03111A</v>
          </cell>
          <cell r="C2626" t="str">
            <v>Nehalem River, Hwy 102 at MP 32.06</v>
          </cell>
          <cell r="D2626" t="str">
            <v>OR 202 (HWY 102)</v>
          </cell>
          <cell r="E2626">
            <v>32.06</v>
          </cell>
          <cell r="F2626" t="str">
            <v>Clatsop</v>
          </cell>
        </row>
        <row r="2627">
          <cell r="B2627" t="str">
            <v>03112A</v>
          </cell>
          <cell r="C2627" t="str">
            <v>Nehalem River, Hwy 102 at MP 35.08</v>
          </cell>
          <cell r="D2627" t="str">
            <v>OR 202 (HWY 102)</v>
          </cell>
          <cell r="E2627">
            <v>35.08</v>
          </cell>
          <cell r="F2627" t="str">
            <v>Clatsop</v>
          </cell>
        </row>
        <row r="2628">
          <cell r="B2628" t="str">
            <v>03113A</v>
          </cell>
          <cell r="C2628" t="str">
            <v>Nehalem River, Hwy 102 at MP 38.59</v>
          </cell>
          <cell r="D2628" t="str">
            <v>OR 202 (HWY 102)</v>
          </cell>
          <cell r="E2628">
            <v>38.590000000000003</v>
          </cell>
          <cell r="F2628" t="str">
            <v>Clatsop</v>
          </cell>
        </row>
        <row r="2629">
          <cell r="B2629" t="str">
            <v>03114</v>
          </cell>
          <cell r="C2629" t="str">
            <v>Deer Creek, Hwy 39</v>
          </cell>
          <cell r="D2629" t="str">
            <v>OR 18 (HWY 39)</v>
          </cell>
          <cell r="E2629">
            <v>36.06</v>
          </cell>
          <cell r="F2629" t="str">
            <v>Yamhill</v>
          </cell>
        </row>
        <row r="2630">
          <cell r="B2630" t="str">
            <v>03139A</v>
          </cell>
          <cell r="C2630" t="str">
            <v>Nehalem River, Hwy 102 at MP 40.62 (Birkenfeld )</v>
          </cell>
          <cell r="D2630" t="str">
            <v>OR 202 (HWY 102)</v>
          </cell>
          <cell r="E2630">
            <v>40.619999999999997</v>
          </cell>
          <cell r="F2630" t="str">
            <v>Columbia</v>
          </cell>
        </row>
        <row r="2631">
          <cell r="B2631" t="str">
            <v>03145A</v>
          </cell>
          <cell r="C2631" t="str">
            <v>Nehalem River, Hwy 102 at MP 57.68</v>
          </cell>
          <cell r="D2631" t="str">
            <v>OR 47 (HWY 102)</v>
          </cell>
          <cell r="E2631">
            <v>57.68</v>
          </cell>
          <cell r="F2631" t="str">
            <v>Columbia</v>
          </cell>
        </row>
        <row r="2632">
          <cell r="B2632" t="str">
            <v>03146A</v>
          </cell>
          <cell r="C2632" t="str">
            <v>Nehalem River, Hwy 102 at MP 59.58</v>
          </cell>
          <cell r="D2632" t="str">
            <v>OR 47 (HWY 102)</v>
          </cell>
          <cell r="E2632">
            <v>59.58</v>
          </cell>
          <cell r="F2632" t="str">
            <v>Columbia</v>
          </cell>
        </row>
        <row r="2633">
          <cell r="B2633" t="str">
            <v>03148</v>
          </cell>
          <cell r="C2633" t="str">
            <v>Beaver Creek, Hwy 102 at MP 64.21</v>
          </cell>
          <cell r="D2633" t="str">
            <v>OR 47 (HWY 102)</v>
          </cell>
          <cell r="E2633">
            <v>64.209999999999994</v>
          </cell>
          <cell r="F2633" t="str">
            <v>Columbia</v>
          </cell>
        </row>
        <row r="2634">
          <cell r="B2634" t="str">
            <v>03151</v>
          </cell>
          <cell r="C2634" t="str">
            <v>Beaver Creek, Hwy 102 at MP 65.22</v>
          </cell>
          <cell r="D2634" t="str">
            <v>OR 47 (HWY 102)</v>
          </cell>
          <cell r="E2634">
            <v>65.22</v>
          </cell>
          <cell r="F2634" t="str">
            <v>Columbia</v>
          </cell>
        </row>
        <row r="2635">
          <cell r="B2635" t="str">
            <v>03156A</v>
          </cell>
          <cell r="C2635" t="str">
            <v>Beaver Creek, Hwy 102 at MP 69.03</v>
          </cell>
          <cell r="D2635" t="str">
            <v>OR 47 (HWY 102)</v>
          </cell>
          <cell r="E2635">
            <v>69.03</v>
          </cell>
          <cell r="F2635" t="str">
            <v>Columbia</v>
          </cell>
        </row>
        <row r="2636">
          <cell r="B2636" t="str">
            <v>03166B</v>
          </cell>
          <cell r="C2636" t="str">
            <v>Shinglehouse Slough, Hwy 9 SB</v>
          </cell>
          <cell r="D2636" t="str">
            <v>US101(HWY009)SB</v>
          </cell>
          <cell r="E2636">
            <v>241.81</v>
          </cell>
          <cell r="F2636" t="str">
            <v>Coos</v>
          </cell>
        </row>
        <row r="2637">
          <cell r="B2637" t="str">
            <v>03168A</v>
          </cell>
          <cell r="C2637" t="str">
            <v>Davis Slough, Hwy 35 EB</v>
          </cell>
          <cell r="D2637" t="str">
            <v>OR 42 (HWY 035) EB</v>
          </cell>
          <cell r="E2637">
            <v>0.56999999999999995</v>
          </cell>
          <cell r="F2637" t="str">
            <v>Coos</v>
          </cell>
        </row>
        <row r="2638">
          <cell r="B2638" t="str">
            <v>03172A</v>
          </cell>
          <cell r="C2638" t="str">
            <v>Hwy 35 over CBRL</v>
          </cell>
          <cell r="D2638" t="str">
            <v xml:space="preserve">OR 42 (HWY 035) </v>
          </cell>
          <cell r="E2638">
            <v>4.1399999999999997</v>
          </cell>
          <cell r="F2638" t="str">
            <v>Coos</v>
          </cell>
        </row>
        <row r="2639">
          <cell r="B2639" t="str">
            <v>03173A</v>
          </cell>
          <cell r="C2639" t="str">
            <v>Beaver Creek, Hwy 35 EB</v>
          </cell>
          <cell r="D2639" t="str">
            <v>OR 42 (HWY 035) EB</v>
          </cell>
          <cell r="E2639">
            <v>5.37</v>
          </cell>
          <cell r="F2639" t="str">
            <v>Coos</v>
          </cell>
        </row>
        <row r="2640">
          <cell r="B2640" t="str">
            <v>03173B</v>
          </cell>
          <cell r="C2640" t="str">
            <v>Beaver Creek, Hwy 35 WB</v>
          </cell>
          <cell r="D2640" t="str">
            <v>OR 42 (HWY 035) WB</v>
          </cell>
          <cell r="E2640">
            <v>5.37</v>
          </cell>
          <cell r="F2640" t="str">
            <v>Coos</v>
          </cell>
        </row>
        <row r="2641">
          <cell r="B2641" t="str">
            <v>03184A</v>
          </cell>
          <cell r="C2641" t="str">
            <v>Lampa Creek, Hwy 244</v>
          </cell>
          <cell r="D2641" t="str">
            <v>OR 42S (HWY 244)</v>
          </cell>
          <cell r="E2641">
            <v>7.28</v>
          </cell>
          <cell r="F2641" t="str">
            <v>Coos</v>
          </cell>
        </row>
        <row r="2642">
          <cell r="B2642" t="str">
            <v>03190</v>
          </cell>
          <cell r="C2642" t="str">
            <v>Twomile Creek, Hwy 9</v>
          </cell>
          <cell r="D2642" t="str">
            <v>US101(HWY009)</v>
          </cell>
          <cell r="E2642">
            <v>278.72000000000003</v>
          </cell>
          <cell r="F2642" t="str">
            <v>Coos</v>
          </cell>
        </row>
        <row r="2643">
          <cell r="B2643" t="str">
            <v>03212A</v>
          </cell>
          <cell r="C2643" t="str">
            <v>Endicot Creek, Hwy 35</v>
          </cell>
          <cell r="D2643" t="str">
            <v xml:space="preserve">OR 42 (HWY 035) </v>
          </cell>
          <cell r="E2643">
            <v>26.72</v>
          </cell>
          <cell r="F2643" t="str">
            <v>Coos</v>
          </cell>
        </row>
        <row r="2644">
          <cell r="B2644" t="str">
            <v>03225A</v>
          </cell>
          <cell r="C2644" t="str">
            <v>Pony Creek, Hwy 240</v>
          </cell>
          <cell r="D2644" t="str">
            <v>HWY 240</v>
          </cell>
          <cell r="E2644">
            <v>0.42</v>
          </cell>
          <cell r="F2644" t="str">
            <v>Coos</v>
          </cell>
        </row>
        <row r="2645">
          <cell r="B2645" t="str">
            <v>03247A</v>
          </cell>
          <cell r="C2645" t="str">
            <v>Beaver Creek, Hwy 242</v>
          </cell>
          <cell r="D2645" t="str">
            <v>HWY 242</v>
          </cell>
          <cell r="E2645">
            <v>11.55</v>
          </cell>
          <cell r="F2645" t="str">
            <v>Coos</v>
          </cell>
        </row>
        <row r="2646">
          <cell r="B2646" t="str">
            <v>03323A</v>
          </cell>
          <cell r="C2646" t="str">
            <v>Camp Creek, Hwy 380</v>
          </cell>
          <cell r="D2646" t="str">
            <v>HWY 380</v>
          </cell>
          <cell r="E2646">
            <v>43.61</v>
          </cell>
          <cell r="F2646" t="str">
            <v>Crook</v>
          </cell>
        </row>
        <row r="2647">
          <cell r="B2647" t="str">
            <v>03325A</v>
          </cell>
          <cell r="C2647" t="str">
            <v>South Fork Crooked River, Hwy 380 at MP 50.56</v>
          </cell>
          <cell r="D2647" t="str">
            <v>HWY 380</v>
          </cell>
          <cell r="E2647">
            <v>50.56</v>
          </cell>
          <cell r="F2647" t="str">
            <v>Crook</v>
          </cell>
        </row>
        <row r="2648">
          <cell r="B2648" t="str">
            <v>03326A</v>
          </cell>
          <cell r="C2648" t="str">
            <v>Beaver Creek, Hwy 380 at MP 52.09</v>
          </cell>
          <cell r="D2648" t="str">
            <v>HWY 380</v>
          </cell>
          <cell r="E2648">
            <v>52.09</v>
          </cell>
          <cell r="F2648" t="str">
            <v>Crook</v>
          </cell>
        </row>
        <row r="2649">
          <cell r="B2649" t="str">
            <v>03339A</v>
          </cell>
          <cell r="C2649" t="str">
            <v>Hubbard Creek, Hwy 9</v>
          </cell>
          <cell r="D2649" t="str">
            <v>US101(HWY009)</v>
          </cell>
          <cell r="E2649">
            <v>302.27999999999997</v>
          </cell>
          <cell r="F2649" t="str">
            <v>Curry</v>
          </cell>
        </row>
        <row r="2650">
          <cell r="B2650" t="str">
            <v>03372A</v>
          </cell>
          <cell r="C2650" t="str">
            <v>Trout Creek, Hwy 15</v>
          </cell>
          <cell r="D2650" t="str">
            <v>OR 242 (HWY 015)</v>
          </cell>
          <cell r="E2650">
            <v>89.4</v>
          </cell>
          <cell r="F2650" t="str">
            <v>Deschutes</v>
          </cell>
        </row>
        <row r="2651">
          <cell r="B2651" t="str">
            <v>03373A</v>
          </cell>
          <cell r="C2651" t="str">
            <v>Deschutes River, Hwy 15</v>
          </cell>
          <cell r="D2651" t="str">
            <v>OR 126 (HWY 015)</v>
          </cell>
          <cell r="E2651">
            <v>107.65</v>
          </cell>
          <cell r="F2651" t="str">
            <v>Deschutes</v>
          </cell>
        </row>
        <row r="2652">
          <cell r="B2652" t="str">
            <v>03376A</v>
          </cell>
          <cell r="C2652" t="str">
            <v>Squaw Creek Canal, Hwy 17</v>
          </cell>
          <cell r="D2652" t="str">
            <v>US 20 (HWY 017)</v>
          </cell>
          <cell r="E2652">
            <v>2.89</v>
          </cell>
          <cell r="F2652" t="str">
            <v>Deschutes</v>
          </cell>
        </row>
        <row r="2653">
          <cell r="B2653" t="str">
            <v>03379</v>
          </cell>
          <cell r="C2653" t="str">
            <v>Pilot Butte Canal, Hwy 370</v>
          </cell>
          <cell r="D2653" t="str">
            <v>HWY 370</v>
          </cell>
          <cell r="E2653">
            <v>0.21</v>
          </cell>
          <cell r="F2653" t="str">
            <v>Deschutes</v>
          </cell>
        </row>
        <row r="2654">
          <cell r="B2654" t="str">
            <v>03451A</v>
          </cell>
          <cell r="C2654" t="str">
            <v>Umpqua River, Hwy 231 (Kellogg)</v>
          </cell>
          <cell r="D2654" t="str">
            <v>OR 138 (HWY 231)</v>
          </cell>
          <cell r="E2654">
            <v>6.32</v>
          </cell>
          <cell r="F2654" t="str">
            <v>Douglas</v>
          </cell>
        </row>
        <row r="2655">
          <cell r="B2655" t="str">
            <v>03459</v>
          </cell>
          <cell r="C2655" t="str">
            <v>Castle Creek, Hwy 233</v>
          </cell>
          <cell r="D2655" t="str">
            <v>OR 230 (HWY 233)</v>
          </cell>
          <cell r="E2655">
            <v>0.57999999999999996</v>
          </cell>
          <cell r="F2655" t="str">
            <v>Jackson</v>
          </cell>
        </row>
        <row r="2656">
          <cell r="B2656" t="str">
            <v>03460</v>
          </cell>
          <cell r="C2656" t="str">
            <v>Bybee Creek, Hwy 233</v>
          </cell>
          <cell r="D2656" t="str">
            <v>OR 230 (HWY 233)</v>
          </cell>
          <cell r="E2656">
            <v>0.96</v>
          </cell>
          <cell r="F2656" t="str">
            <v>Jackson</v>
          </cell>
        </row>
        <row r="2657">
          <cell r="B2657" t="str">
            <v>03461</v>
          </cell>
          <cell r="C2657" t="str">
            <v>Rogue River, Hwy 233</v>
          </cell>
          <cell r="D2657" t="str">
            <v>OR 230 (HWY 233)</v>
          </cell>
          <cell r="E2657">
            <v>5.16</v>
          </cell>
          <cell r="F2657" t="str">
            <v>Jackson</v>
          </cell>
        </row>
        <row r="2658">
          <cell r="B2658" t="str">
            <v>03462</v>
          </cell>
          <cell r="C2658" t="str">
            <v>Muir Creek, Hwy 233</v>
          </cell>
          <cell r="D2658" t="str">
            <v>OR 230 (HWY 233)</v>
          </cell>
          <cell r="E2658">
            <v>10.32</v>
          </cell>
          <cell r="F2658" t="str">
            <v>Douglas</v>
          </cell>
        </row>
        <row r="2659">
          <cell r="B2659" t="str">
            <v>03495A</v>
          </cell>
          <cell r="C2659" t="str">
            <v>Dry Gulch, Hwy 5 at MP 116.25</v>
          </cell>
          <cell r="D2659" t="str">
            <v>OR 19 (HWY 005)</v>
          </cell>
          <cell r="E2659">
            <v>116.25</v>
          </cell>
          <cell r="F2659" t="str">
            <v>Grant</v>
          </cell>
        </row>
        <row r="2660">
          <cell r="B2660" t="str">
            <v>03501A</v>
          </cell>
          <cell r="C2660" t="str">
            <v>Meadow Brook, Hwy 341</v>
          </cell>
          <cell r="D2660" t="str">
            <v>OR 244 (HWY 341)</v>
          </cell>
          <cell r="E2660">
            <v>35.17</v>
          </cell>
          <cell r="F2660" t="str">
            <v>Union</v>
          </cell>
        </row>
        <row r="2661">
          <cell r="B2661" t="str">
            <v>03504A</v>
          </cell>
          <cell r="C2661" t="str">
            <v>Silver Creek Irrigation Ditch, Hwy 7</v>
          </cell>
          <cell r="D2661" t="str">
            <v>US 20 (HWY 007)</v>
          </cell>
          <cell r="E2661">
            <v>103.67</v>
          </cell>
          <cell r="F2661" t="str">
            <v>Harney</v>
          </cell>
        </row>
        <row r="2662">
          <cell r="B2662" t="str">
            <v>03505A</v>
          </cell>
          <cell r="C2662" t="str">
            <v>Silver Creek, Hwy 7</v>
          </cell>
          <cell r="D2662" t="str">
            <v>US 20 (HWY 007)</v>
          </cell>
          <cell r="E2662">
            <v>104.23</v>
          </cell>
          <cell r="F2662" t="str">
            <v>Harney</v>
          </cell>
        </row>
        <row r="2663">
          <cell r="B2663" t="str">
            <v>03523A</v>
          </cell>
          <cell r="C2663" t="str">
            <v>Silvies River, Hwy 442 at MP 0.86</v>
          </cell>
          <cell r="D2663" t="str">
            <v>OR 78 (HWY 442)</v>
          </cell>
          <cell r="E2663">
            <v>0.86</v>
          </cell>
          <cell r="F2663" t="str">
            <v>Harney</v>
          </cell>
        </row>
        <row r="2664">
          <cell r="B2664" t="str">
            <v>03553A</v>
          </cell>
          <cell r="C2664" t="str">
            <v>Beech Creek, Hwy 28 at MP 110.20</v>
          </cell>
          <cell r="D2664" t="str">
            <v>US 395 (HWY 028)</v>
          </cell>
          <cell r="E2664">
            <v>110.2</v>
          </cell>
          <cell r="F2664" t="str">
            <v>Grant</v>
          </cell>
        </row>
        <row r="2665">
          <cell r="B2665" t="str">
            <v>03556A</v>
          </cell>
          <cell r="C2665" t="str">
            <v>Beech Creek, Hwy 28 at MP 113.62</v>
          </cell>
          <cell r="D2665" t="str">
            <v>US 395 (HWY 028)</v>
          </cell>
          <cell r="E2665">
            <v>113.62</v>
          </cell>
          <cell r="F2665" t="str">
            <v>Grant</v>
          </cell>
        </row>
        <row r="2666">
          <cell r="B2666" t="str">
            <v>03558A</v>
          </cell>
          <cell r="C2666" t="str">
            <v>Canyon Creek, Hwy 48</v>
          </cell>
          <cell r="D2666" t="str">
            <v>US 395 (HWY 048)</v>
          </cell>
          <cell r="E2666">
            <v>7.25</v>
          </cell>
          <cell r="F2666" t="str">
            <v>Grant</v>
          </cell>
        </row>
        <row r="2667">
          <cell r="B2667" t="str">
            <v>03564A</v>
          </cell>
          <cell r="C2667" t="str">
            <v>Bear Creek, Hwy 48</v>
          </cell>
          <cell r="D2667" t="str">
            <v>US 395 (HWY 048)</v>
          </cell>
          <cell r="E2667">
            <v>24.29</v>
          </cell>
          <cell r="F2667" t="str">
            <v>Grant</v>
          </cell>
        </row>
        <row r="2668">
          <cell r="B2668" t="str">
            <v>03582A</v>
          </cell>
          <cell r="C2668" t="str">
            <v>Silvies Slough, Hwy 442 at MP 1.01</v>
          </cell>
          <cell r="D2668" t="str">
            <v>OR 78 (HWY 442)</v>
          </cell>
          <cell r="E2668">
            <v>1.01</v>
          </cell>
          <cell r="F2668" t="str">
            <v>Harney</v>
          </cell>
        </row>
        <row r="2669">
          <cell r="B2669" t="str">
            <v>03583A</v>
          </cell>
          <cell r="C2669" t="str">
            <v>Silvies Slough, Hwy 442 at MP 1.14</v>
          </cell>
          <cell r="D2669" t="str">
            <v>OR 78 (HWY 442)</v>
          </cell>
          <cell r="E2669">
            <v>1.1399999999999999</v>
          </cell>
          <cell r="F2669" t="str">
            <v>Harney</v>
          </cell>
        </row>
        <row r="2670">
          <cell r="B2670" t="str">
            <v>03584A</v>
          </cell>
          <cell r="C2670" t="str">
            <v>Silvies Slough, Hwy 442 at MP 1.29</v>
          </cell>
          <cell r="D2670" t="str">
            <v>OR 78 (HWY 442)</v>
          </cell>
          <cell r="E2670">
            <v>1.29</v>
          </cell>
          <cell r="F2670" t="str">
            <v>Harney</v>
          </cell>
        </row>
        <row r="2671">
          <cell r="B2671" t="str">
            <v>03585A</v>
          </cell>
          <cell r="C2671" t="str">
            <v>Silvies Slough, Hwy 442 at MP 1.41</v>
          </cell>
          <cell r="D2671" t="str">
            <v>OR 78 (HWY 442)</v>
          </cell>
          <cell r="E2671">
            <v>1.41</v>
          </cell>
          <cell r="F2671" t="str">
            <v>Harney</v>
          </cell>
        </row>
        <row r="2672">
          <cell r="B2672" t="str">
            <v>03587A</v>
          </cell>
          <cell r="C2672" t="str">
            <v>Silvies Slough, Hwy 442 at MP 1.90</v>
          </cell>
          <cell r="D2672" t="str">
            <v>OR 78 (HWY 442)</v>
          </cell>
          <cell r="E2672">
            <v>1.9</v>
          </cell>
          <cell r="F2672" t="str">
            <v>Harney</v>
          </cell>
        </row>
        <row r="2673">
          <cell r="B2673" t="str">
            <v>03589A</v>
          </cell>
          <cell r="C2673" t="str">
            <v>Silvies Slough, Hwy 442 at MP 2.74</v>
          </cell>
          <cell r="D2673" t="str">
            <v>OR 78 (HWY 442)</v>
          </cell>
          <cell r="E2673">
            <v>2.74</v>
          </cell>
          <cell r="F2673" t="str">
            <v>Harney</v>
          </cell>
        </row>
        <row r="2674">
          <cell r="B2674" t="str">
            <v>03590A</v>
          </cell>
          <cell r="C2674" t="str">
            <v>Silvies Slough, Hwy 442 at MP 2.90</v>
          </cell>
          <cell r="D2674" t="str">
            <v>OR 78 (HWY 442)</v>
          </cell>
          <cell r="E2674">
            <v>2.9</v>
          </cell>
          <cell r="F2674" t="str">
            <v>Harney</v>
          </cell>
        </row>
        <row r="2675">
          <cell r="B2675" t="str">
            <v>03591A</v>
          </cell>
          <cell r="C2675" t="str">
            <v>Foley Slough, Hwy 442 at MP 3.11</v>
          </cell>
          <cell r="D2675" t="str">
            <v>OR 78 (HWY 442)</v>
          </cell>
          <cell r="E2675">
            <v>3.11</v>
          </cell>
          <cell r="F2675" t="str">
            <v>Harney</v>
          </cell>
        </row>
        <row r="2676">
          <cell r="B2676" t="str">
            <v>03592A</v>
          </cell>
          <cell r="C2676" t="str">
            <v>Silvies Slough, Hwy 442 at MP 3.23</v>
          </cell>
          <cell r="D2676" t="str">
            <v>OR 78 (HWY 442)</v>
          </cell>
          <cell r="E2676">
            <v>3.23</v>
          </cell>
          <cell r="F2676" t="str">
            <v>Harney</v>
          </cell>
        </row>
        <row r="2677">
          <cell r="B2677" t="str">
            <v>03593A</v>
          </cell>
          <cell r="C2677" t="str">
            <v>Silvies Slough, Hwy 442 at MP 3.61</v>
          </cell>
          <cell r="D2677" t="str">
            <v>OR 78 (HWY 442)</v>
          </cell>
          <cell r="E2677">
            <v>3.61</v>
          </cell>
          <cell r="F2677" t="str">
            <v>Harney</v>
          </cell>
        </row>
        <row r="2678">
          <cell r="B2678" t="str">
            <v>03595B</v>
          </cell>
          <cell r="C2678" t="str">
            <v>Malheur Slough, Hwy 442 (Nine Mile)</v>
          </cell>
          <cell r="D2678" t="str">
            <v>OR 78 (HWY 442)</v>
          </cell>
          <cell r="E2678">
            <v>22.34</v>
          </cell>
          <cell r="F2678" t="str">
            <v>Harney</v>
          </cell>
        </row>
        <row r="2679">
          <cell r="B2679" t="str">
            <v>03603A</v>
          </cell>
          <cell r="C2679" t="str">
            <v>Poison Creek, Hwy 48</v>
          </cell>
          <cell r="D2679" t="str">
            <v>US 395 (HWY 048)</v>
          </cell>
          <cell r="E2679">
            <v>62.54</v>
          </cell>
          <cell r="F2679" t="str">
            <v>Harney</v>
          </cell>
        </row>
        <row r="2680">
          <cell r="B2680" t="str">
            <v>03606</v>
          </cell>
          <cell r="C2680" t="str">
            <v>Silver Creek, Hwy 49 at MP 0.25</v>
          </cell>
          <cell r="D2680" t="str">
            <v>US 395 (HWY 049)</v>
          </cell>
          <cell r="E2680">
            <v>0.25</v>
          </cell>
          <cell r="F2680" t="str">
            <v>Harney</v>
          </cell>
        </row>
        <row r="2681">
          <cell r="B2681" t="str">
            <v>03607</v>
          </cell>
          <cell r="C2681" t="str">
            <v>Silver Creek, Hwy 49 at MP 0.34</v>
          </cell>
          <cell r="D2681" t="str">
            <v>US 395 (HWY 049)</v>
          </cell>
          <cell r="E2681">
            <v>0.35</v>
          </cell>
          <cell r="F2681" t="str">
            <v>Harney</v>
          </cell>
        </row>
        <row r="2682">
          <cell r="B2682" t="str">
            <v>03608</v>
          </cell>
          <cell r="C2682" t="str">
            <v>Silver Creek, Hwy 49 at MP 0.41</v>
          </cell>
          <cell r="D2682" t="str">
            <v>US 395 (HWY 049)</v>
          </cell>
          <cell r="E2682">
            <v>0.41</v>
          </cell>
          <cell r="F2682" t="str">
            <v>Harney</v>
          </cell>
        </row>
        <row r="2683">
          <cell r="B2683" t="str">
            <v>03617B</v>
          </cell>
          <cell r="C2683" t="str">
            <v>West Fork Silvies River, Hwy 440</v>
          </cell>
          <cell r="D2683" t="str">
            <v>OR 205 (HWY 440)</v>
          </cell>
          <cell r="E2683">
            <v>7.23</v>
          </cell>
          <cell r="F2683" t="str">
            <v>Harney</v>
          </cell>
        </row>
        <row r="2684">
          <cell r="B2684" t="str">
            <v>03638A</v>
          </cell>
          <cell r="C2684" t="str">
            <v>N Fork of East Fork Hood River (Newton Cr), Hwy 26</v>
          </cell>
          <cell r="D2684" t="str">
            <v>OR 35 (HWY 026)</v>
          </cell>
          <cell r="E2684">
            <v>67.25</v>
          </cell>
          <cell r="F2684" t="str">
            <v>Hood River</v>
          </cell>
        </row>
        <row r="2685">
          <cell r="B2685" t="str">
            <v>03639A</v>
          </cell>
          <cell r="C2685" t="str">
            <v>Hood River, Hwy 26</v>
          </cell>
          <cell r="D2685" t="str">
            <v>OR 35 (HWY 026)</v>
          </cell>
          <cell r="E2685">
            <v>68.23</v>
          </cell>
          <cell r="F2685" t="str">
            <v>Hood River</v>
          </cell>
        </row>
        <row r="2686">
          <cell r="B2686" t="str">
            <v>03640A</v>
          </cell>
          <cell r="C2686" t="str">
            <v>East Fork Hood River, Hwy 26 at MP 73.26</v>
          </cell>
          <cell r="D2686" t="str">
            <v>OR 35 (HWY 026)</v>
          </cell>
          <cell r="E2686">
            <v>73.260000000000005</v>
          </cell>
          <cell r="F2686" t="str">
            <v>Hood River</v>
          </cell>
        </row>
        <row r="2687">
          <cell r="B2687" t="str">
            <v>03722</v>
          </cell>
          <cell r="C2687" t="str">
            <v>Union Creek, Hwy 22</v>
          </cell>
          <cell r="D2687" t="str">
            <v>OR 62 (HWY 022)</v>
          </cell>
          <cell r="E2687">
            <v>55.98</v>
          </cell>
          <cell r="F2687" t="str">
            <v>Jackson</v>
          </cell>
        </row>
        <row r="2688">
          <cell r="B2688" t="str">
            <v>03756A</v>
          </cell>
          <cell r="C2688" t="str">
            <v>Schoolhouse Creek, Hwy 270</v>
          </cell>
          <cell r="D2688" t="str">
            <v>OR 140 (HWY 270)</v>
          </cell>
          <cell r="E2688">
            <v>8.4600000000000009</v>
          </cell>
          <cell r="F2688" t="str">
            <v>Jackson</v>
          </cell>
        </row>
        <row r="2689">
          <cell r="B2689" t="str">
            <v>03757B</v>
          </cell>
          <cell r="C2689" t="str">
            <v>Lick Creek, Hwy 270</v>
          </cell>
          <cell r="D2689" t="str">
            <v>OR 140 (HWY 270)</v>
          </cell>
          <cell r="E2689">
            <v>9.15</v>
          </cell>
          <cell r="F2689" t="str">
            <v>Jackson</v>
          </cell>
        </row>
        <row r="2690">
          <cell r="B2690" t="str">
            <v>03759A</v>
          </cell>
          <cell r="C2690" t="str">
            <v>Salt Creek, Hwy 270</v>
          </cell>
          <cell r="D2690" t="str">
            <v>OR 140 (HWY 270)</v>
          </cell>
          <cell r="E2690">
            <v>12.2</v>
          </cell>
          <cell r="F2690" t="str">
            <v>Jackson</v>
          </cell>
        </row>
        <row r="2691">
          <cell r="B2691" t="str">
            <v>03760A</v>
          </cell>
          <cell r="C2691" t="str">
            <v>Long Branch Creek, Hwy 270</v>
          </cell>
          <cell r="D2691" t="str">
            <v>OR 140 (HWY 270)</v>
          </cell>
          <cell r="E2691">
            <v>12.47</v>
          </cell>
          <cell r="F2691" t="str">
            <v>Jackson</v>
          </cell>
        </row>
        <row r="2692">
          <cell r="B2692" t="str">
            <v>03761A</v>
          </cell>
          <cell r="C2692" t="str">
            <v>North Fork Little Butte Creek, Hwy 270 at MP 18.23</v>
          </cell>
          <cell r="D2692" t="str">
            <v>OR 140 (HWY 270)</v>
          </cell>
          <cell r="E2692">
            <v>18.23</v>
          </cell>
          <cell r="F2692" t="str">
            <v>Jackson</v>
          </cell>
        </row>
        <row r="2693">
          <cell r="B2693" t="str">
            <v>03771A</v>
          </cell>
          <cell r="C2693" t="str">
            <v>Poormans Creek, Hwy 272</v>
          </cell>
          <cell r="D2693" t="str">
            <v>OR 238 (HWY 272)</v>
          </cell>
          <cell r="E2693">
            <v>28.39</v>
          </cell>
          <cell r="F2693" t="str">
            <v>Jackson</v>
          </cell>
        </row>
        <row r="2694">
          <cell r="B2694" t="str">
            <v>03780</v>
          </cell>
          <cell r="C2694" t="str">
            <v>Hwy 273 over CORP and Hwy 273 (Steinman)</v>
          </cell>
          <cell r="D2694" t="str">
            <v>OR 273 (HWY 273)</v>
          </cell>
          <cell r="E2694">
            <v>3.63</v>
          </cell>
          <cell r="F2694" t="str">
            <v>Jackson</v>
          </cell>
        </row>
        <row r="2695">
          <cell r="B2695" t="str">
            <v>03781</v>
          </cell>
          <cell r="C2695" t="str">
            <v>Hwy 273 over CORP (Dollarhide)</v>
          </cell>
          <cell r="D2695" t="str">
            <v>OR 273 (HWY 273)</v>
          </cell>
          <cell r="E2695">
            <v>4.7</v>
          </cell>
          <cell r="F2695" t="str">
            <v>Jackson</v>
          </cell>
        </row>
        <row r="2696">
          <cell r="B2696" t="str">
            <v>03818A</v>
          </cell>
          <cell r="C2696" t="str">
            <v>Little Grayback Creek, Hwy 38</v>
          </cell>
          <cell r="D2696" t="str">
            <v>OR 46 (HWY 038)</v>
          </cell>
          <cell r="E2696">
            <v>9.98</v>
          </cell>
          <cell r="F2696" t="str">
            <v>Josephine</v>
          </cell>
        </row>
        <row r="2697">
          <cell r="B2697" t="str">
            <v>03820A</v>
          </cell>
          <cell r="C2697" t="str">
            <v>Grayback Creek, Hwy 38</v>
          </cell>
          <cell r="D2697" t="str">
            <v>OR 46 (HWY 038)</v>
          </cell>
          <cell r="E2697">
            <v>11.75</v>
          </cell>
          <cell r="F2697" t="str">
            <v>Josephine</v>
          </cell>
        </row>
        <row r="2698">
          <cell r="B2698" t="str">
            <v>03826</v>
          </cell>
          <cell r="C2698" t="str">
            <v>Eisman Creek (Vannoy Creek), Hwy 260</v>
          </cell>
          <cell r="D2698" t="str">
            <v>R RV LOOP(HWY 260)</v>
          </cell>
          <cell r="E2698">
            <v>5.66</v>
          </cell>
          <cell r="F2698" t="str">
            <v>Josephine</v>
          </cell>
        </row>
        <row r="2699">
          <cell r="B2699" t="str">
            <v>03851A</v>
          </cell>
          <cell r="C2699" t="str">
            <v>USRS B Canal, Hwy 20</v>
          </cell>
          <cell r="D2699" t="str">
            <v>OR 140 (HWY 020)</v>
          </cell>
          <cell r="E2699">
            <v>9.77</v>
          </cell>
          <cell r="F2699" t="str">
            <v>Klamath</v>
          </cell>
        </row>
        <row r="2700">
          <cell r="B2700" t="str">
            <v>03853</v>
          </cell>
          <cell r="C2700" t="str">
            <v>Buck Creek, Hwy 20</v>
          </cell>
          <cell r="D2700" t="str">
            <v>OR 140 (HWY 020)</v>
          </cell>
          <cell r="E2700">
            <v>22.23</v>
          </cell>
          <cell r="F2700" t="str">
            <v>Klamath</v>
          </cell>
        </row>
        <row r="2701">
          <cell r="B2701" t="str">
            <v>03855</v>
          </cell>
          <cell r="C2701" t="str">
            <v>Wild Horse Creek, Hwy 20 at MP 25.35</v>
          </cell>
          <cell r="D2701" t="str">
            <v>OR 140 (HWY 020)</v>
          </cell>
          <cell r="E2701">
            <v>25.35</v>
          </cell>
          <cell r="F2701" t="str">
            <v>Klamath</v>
          </cell>
        </row>
        <row r="2702">
          <cell r="B2702" t="str">
            <v>03862A</v>
          </cell>
          <cell r="C2702" t="str">
            <v>Fish Hole Creek, Hwy 20 at MP 54.24</v>
          </cell>
          <cell r="D2702" t="str">
            <v>OR 140 (HWY 020)</v>
          </cell>
          <cell r="E2702">
            <v>54.24</v>
          </cell>
          <cell r="F2702" t="str">
            <v>Klamath</v>
          </cell>
        </row>
        <row r="2703">
          <cell r="B2703" t="str">
            <v>03863A</v>
          </cell>
          <cell r="C2703" t="str">
            <v>Fish Hole Creek, Hwy 20 at MP 54.49</v>
          </cell>
          <cell r="D2703" t="str">
            <v>OR 140 (HWY 020)</v>
          </cell>
          <cell r="E2703">
            <v>54.49</v>
          </cell>
          <cell r="F2703" t="str">
            <v>Klamath</v>
          </cell>
        </row>
        <row r="2704">
          <cell r="B2704" t="str">
            <v>03864A</v>
          </cell>
          <cell r="C2704" t="str">
            <v>South Fork Paradise Creek, Hwy 20</v>
          </cell>
          <cell r="D2704" t="str">
            <v>OR 140 (HWY 020)</v>
          </cell>
          <cell r="E2704">
            <v>56.62</v>
          </cell>
          <cell r="F2704" t="str">
            <v>Klamath</v>
          </cell>
        </row>
        <row r="2705">
          <cell r="B2705" t="str">
            <v>03865A</v>
          </cell>
          <cell r="C2705" t="str">
            <v>Paradise Creek, Hwy 20</v>
          </cell>
          <cell r="D2705" t="str">
            <v>OR 140 (HWY 020)</v>
          </cell>
          <cell r="E2705">
            <v>56.71</v>
          </cell>
          <cell r="F2705" t="str">
            <v>Klamath</v>
          </cell>
        </row>
        <row r="2706">
          <cell r="B2706" t="str">
            <v>03907A</v>
          </cell>
          <cell r="C2706" t="str">
            <v>South Branch Buck Creek, Hwy 19</v>
          </cell>
          <cell r="D2706" t="str">
            <v>OR 31 (HWY 019)</v>
          </cell>
          <cell r="E2706">
            <v>44.76</v>
          </cell>
          <cell r="F2706" t="str">
            <v>Lake</v>
          </cell>
        </row>
        <row r="2707">
          <cell r="B2707" t="str">
            <v>03909A</v>
          </cell>
          <cell r="C2707" t="str">
            <v>Murdock Creek, Hwy 19</v>
          </cell>
          <cell r="D2707" t="str">
            <v>OR 31 (HWY 019)</v>
          </cell>
          <cell r="E2707">
            <v>50.74</v>
          </cell>
          <cell r="F2707" t="str">
            <v>Lake</v>
          </cell>
        </row>
        <row r="2708">
          <cell r="B2708" t="str">
            <v>03935A</v>
          </cell>
          <cell r="C2708" t="str">
            <v>Mud Creek, Hwy 431</v>
          </cell>
          <cell r="D2708" t="str">
            <v>OR 140 (HWY 431)</v>
          </cell>
          <cell r="E2708">
            <v>12.72</v>
          </cell>
          <cell r="F2708" t="str">
            <v>Lake</v>
          </cell>
        </row>
        <row r="2709">
          <cell r="B2709" t="str">
            <v>03936A</v>
          </cell>
          <cell r="C2709" t="str">
            <v>Blue Creek, Hwy 431</v>
          </cell>
          <cell r="D2709" t="str">
            <v>OR 140 (HWY 431)</v>
          </cell>
          <cell r="E2709">
            <v>15.41</v>
          </cell>
          <cell r="F2709" t="str">
            <v>Lake</v>
          </cell>
        </row>
        <row r="2710">
          <cell r="B2710" t="str">
            <v>03939A</v>
          </cell>
          <cell r="C2710" t="str">
            <v>Slough, Hwy 58 at MP 29.72</v>
          </cell>
          <cell r="D2710" t="str">
            <v>OR 99E (HWY 58)</v>
          </cell>
          <cell r="E2710">
            <v>29.72</v>
          </cell>
          <cell r="F2710" t="str">
            <v>Lane</v>
          </cell>
        </row>
        <row r="2711">
          <cell r="B2711" t="str">
            <v>03940A</v>
          </cell>
          <cell r="C2711" t="str">
            <v>Slough, Hwy 58 at MP 30.13</v>
          </cell>
          <cell r="D2711" t="str">
            <v>OR 99E (HWY 58)</v>
          </cell>
          <cell r="E2711">
            <v>30.13</v>
          </cell>
          <cell r="F2711" t="str">
            <v>Lane</v>
          </cell>
        </row>
        <row r="2712">
          <cell r="B2712" t="str">
            <v>03941A</v>
          </cell>
          <cell r="C2712" t="str">
            <v>Slough, Hwy 58 at MP 30.45</v>
          </cell>
          <cell r="D2712" t="str">
            <v>OR 99E (HWY 58)</v>
          </cell>
          <cell r="E2712">
            <v>30.45</v>
          </cell>
          <cell r="F2712" t="str">
            <v>Lane</v>
          </cell>
        </row>
        <row r="2713">
          <cell r="B2713" t="str">
            <v>03943A</v>
          </cell>
          <cell r="C2713" t="str">
            <v>Slough, Hwy 58 at MP 32.04</v>
          </cell>
          <cell r="D2713" t="str">
            <v>OR 99E (HWY 58)</v>
          </cell>
          <cell r="E2713">
            <v>32.04</v>
          </cell>
          <cell r="F2713" t="str">
            <v>Lane</v>
          </cell>
        </row>
        <row r="2714">
          <cell r="B2714" t="str">
            <v>03944A</v>
          </cell>
          <cell r="C2714" t="str">
            <v>Slough, Hwy 58 at MP 32.08</v>
          </cell>
          <cell r="D2714" t="str">
            <v>OR 99E (HWY 58)</v>
          </cell>
          <cell r="E2714">
            <v>32.08</v>
          </cell>
          <cell r="F2714" t="str">
            <v>Lane</v>
          </cell>
        </row>
        <row r="2715">
          <cell r="B2715" t="str">
            <v>03945</v>
          </cell>
          <cell r="C2715" t="str">
            <v>Flat Creek, Hwy 1W at MP 108.90</v>
          </cell>
          <cell r="D2715" t="str">
            <v>OR 99W (HWY 1W)</v>
          </cell>
          <cell r="E2715">
            <v>108.9</v>
          </cell>
          <cell r="F2715" t="str">
            <v>Lane</v>
          </cell>
        </row>
        <row r="2716">
          <cell r="B2716" t="str">
            <v>03964A</v>
          </cell>
          <cell r="C2716" t="str">
            <v>Gray Creek (Cedar Flat Creek), Hwy 15</v>
          </cell>
          <cell r="D2716" t="str">
            <v>OR 126 (HWY 015)</v>
          </cell>
          <cell r="E2716">
            <v>10.44</v>
          </cell>
          <cell r="F2716" t="str">
            <v>Lane</v>
          </cell>
        </row>
        <row r="2717">
          <cell r="B2717" t="str">
            <v>03965</v>
          </cell>
          <cell r="C2717" t="str">
            <v>Oflow Ditch, Hwy 15 R/W Right at MP 11.59</v>
          </cell>
          <cell r="D2717" t="str">
            <v>OR 126 (HWY 015)RW</v>
          </cell>
          <cell r="E2717">
            <v>11.59</v>
          </cell>
          <cell r="F2717" t="str">
            <v>Lane</v>
          </cell>
        </row>
        <row r="2718">
          <cell r="B2718" t="str">
            <v>03970B</v>
          </cell>
          <cell r="C2718" t="str">
            <v>Elk Creek, Hwy 15</v>
          </cell>
          <cell r="D2718" t="str">
            <v>OR 126 (HWY 015)</v>
          </cell>
          <cell r="E2718">
            <v>39.520000000000003</v>
          </cell>
          <cell r="F2718" t="str">
            <v>Lane</v>
          </cell>
        </row>
        <row r="2719">
          <cell r="B2719" t="str">
            <v>03994A</v>
          </cell>
          <cell r="C2719" t="str">
            <v>Deception Creek, Hwy 18</v>
          </cell>
          <cell r="D2719" t="str">
            <v>OR 58 (HWY 018)</v>
          </cell>
          <cell r="E2719">
            <v>30.76</v>
          </cell>
          <cell r="F2719" t="str">
            <v>Lane</v>
          </cell>
        </row>
        <row r="2720">
          <cell r="B2720" t="str">
            <v>03995A</v>
          </cell>
          <cell r="C2720" t="str">
            <v>Eagle Creek, Hwy 18</v>
          </cell>
          <cell r="D2720" t="str">
            <v>OR 58 (HWY 018)</v>
          </cell>
          <cell r="E2720">
            <v>48.33</v>
          </cell>
          <cell r="F2720" t="str">
            <v>Lane</v>
          </cell>
        </row>
        <row r="2721">
          <cell r="B2721" t="str">
            <v>04006A</v>
          </cell>
          <cell r="C2721" t="str">
            <v>Divide Creek, Hwy 62</v>
          </cell>
          <cell r="D2721" t="str">
            <v>OR 126 (HWY 62)</v>
          </cell>
          <cell r="E2721">
            <v>9.27</v>
          </cell>
          <cell r="F2721" t="str">
            <v>Lane</v>
          </cell>
        </row>
        <row r="2722">
          <cell r="B2722" t="str">
            <v>04019A</v>
          </cell>
          <cell r="C2722" t="str">
            <v>Green Creek, Hwy 229</v>
          </cell>
          <cell r="D2722" t="str">
            <v>OR 36 (HWY 229)</v>
          </cell>
          <cell r="E2722">
            <v>12.24</v>
          </cell>
          <cell r="F2722" t="str">
            <v>Lane</v>
          </cell>
        </row>
        <row r="2723">
          <cell r="B2723" t="str">
            <v>04025A</v>
          </cell>
          <cell r="C2723" t="str">
            <v>Greenleaf Creek, Hwy 229</v>
          </cell>
          <cell r="D2723" t="str">
            <v>OR 36 (HWY 229)</v>
          </cell>
          <cell r="E2723">
            <v>21.38</v>
          </cell>
          <cell r="F2723" t="str">
            <v>Lane</v>
          </cell>
        </row>
        <row r="2724">
          <cell r="B2724" t="str">
            <v>04029</v>
          </cell>
          <cell r="C2724" t="str">
            <v>Little Lake Creek, Hwy 229</v>
          </cell>
          <cell r="D2724" t="str">
            <v>OR 36 (HWY 229)</v>
          </cell>
          <cell r="E2724">
            <v>26.09</v>
          </cell>
          <cell r="F2724" t="str">
            <v>Lane</v>
          </cell>
        </row>
        <row r="2725">
          <cell r="B2725" t="str">
            <v>04031A</v>
          </cell>
          <cell r="C2725" t="str">
            <v>Swamp Creek, Hwy 229</v>
          </cell>
          <cell r="D2725" t="str">
            <v>OR 36 (HWY 229)</v>
          </cell>
          <cell r="E2725">
            <v>28.19</v>
          </cell>
          <cell r="F2725" t="str">
            <v>Lane</v>
          </cell>
        </row>
        <row r="2726">
          <cell r="B2726" t="str">
            <v>04037</v>
          </cell>
          <cell r="C2726" t="str">
            <v>Ferguson Creek, Hwy 200</v>
          </cell>
          <cell r="D2726" t="str">
            <v>HWY 200</v>
          </cell>
          <cell r="E2726">
            <v>4.59</v>
          </cell>
          <cell r="F2726" t="str">
            <v>Lane</v>
          </cell>
        </row>
        <row r="2727">
          <cell r="B2727" t="str">
            <v>04040</v>
          </cell>
          <cell r="C2727" t="str">
            <v>Small Stream, Hwy 200 at MP 5.43</v>
          </cell>
          <cell r="D2727" t="str">
            <v>HWY 200</v>
          </cell>
          <cell r="E2727">
            <v>5.43</v>
          </cell>
          <cell r="F2727" t="str">
            <v>Lane</v>
          </cell>
        </row>
        <row r="2728">
          <cell r="B2728" t="str">
            <v>04042</v>
          </cell>
          <cell r="C2728" t="str">
            <v>Small Stream, Hwy 200 at MP 7.06</v>
          </cell>
          <cell r="D2728" t="str">
            <v>HWY 200</v>
          </cell>
          <cell r="E2728">
            <v>7.06</v>
          </cell>
          <cell r="F2728" t="str">
            <v>Lane</v>
          </cell>
        </row>
        <row r="2729">
          <cell r="B2729" t="str">
            <v>04043</v>
          </cell>
          <cell r="C2729" t="str">
            <v>Cattlepass, Hwy 200 at MP 7.14</v>
          </cell>
          <cell r="D2729" t="str">
            <v>HWY 200</v>
          </cell>
          <cell r="E2729">
            <v>7.14</v>
          </cell>
          <cell r="F2729" t="str">
            <v>Lane</v>
          </cell>
        </row>
        <row r="2730">
          <cell r="B2730" t="str">
            <v>04050A</v>
          </cell>
          <cell r="C2730" t="str">
            <v>Long Tom River, Hwy 200</v>
          </cell>
          <cell r="D2730" t="str">
            <v>HWY 200</v>
          </cell>
          <cell r="E2730">
            <v>18.72</v>
          </cell>
          <cell r="F2730" t="str">
            <v>Lane</v>
          </cell>
        </row>
        <row r="2731">
          <cell r="B2731" t="str">
            <v>04057A</v>
          </cell>
          <cell r="C2731" t="str">
            <v>North Fork Coyote Creek, Hwy 200</v>
          </cell>
          <cell r="D2731" t="str">
            <v>HWY 200</v>
          </cell>
          <cell r="E2731">
            <v>32.17999921686598</v>
          </cell>
          <cell r="F2731" t="str">
            <v>Lane</v>
          </cell>
        </row>
        <row r="2732">
          <cell r="B2732" t="str">
            <v>04058A</v>
          </cell>
          <cell r="C2732" t="str">
            <v>South Fork Coyote Creek, Hwy 200</v>
          </cell>
          <cell r="D2732" t="str">
            <v xml:space="preserve">HWY 200 </v>
          </cell>
          <cell r="E2732">
            <v>32.24</v>
          </cell>
          <cell r="F2732" t="str">
            <v>Lane</v>
          </cell>
        </row>
        <row r="2733">
          <cell r="B2733" t="str">
            <v>04059</v>
          </cell>
          <cell r="C2733" t="str">
            <v>North Fork Siuslaw River (Hawley Creek), Hwy 200</v>
          </cell>
          <cell r="D2733" t="str">
            <v>HWY 200</v>
          </cell>
          <cell r="E2733">
            <v>37.93</v>
          </cell>
          <cell r="F2733" t="str">
            <v>Lane</v>
          </cell>
        </row>
        <row r="2734">
          <cell r="B2734" t="str">
            <v>04062</v>
          </cell>
          <cell r="C2734" t="str">
            <v>South Fork Siuslaw River, Hwy 200</v>
          </cell>
          <cell r="D2734" t="str">
            <v>HWY 200</v>
          </cell>
          <cell r="E2734">
            <v>40.43</v>
          </cell>
          <cell r="F2734" t="str">
            <v>Lane</v>
          </cell>
        </row>
        <row r="2735">
          <cell r="B2735" t="str">
            <v>04063</v>
          </cell>
          <cell r="C2735" t="str">
            <v>Small Stream, Hwy 200 at MP 40.85</v>
          </cell>
          <cell r="D2735" t="str">
            <v>HWY 200</v>
          </cell>
          <cell r="E2735">
            <v>40.85</v>
          </cell>
          <cell r="F2735" t="str">
            <v>Lane</v>
          </cell>
        </row>
        <row r="2736">
          <cell r="B2736" t="str">
            <v>04076B</v>
          </cell>
          <cell r="C2736" t="str">
            <v>Poodle Creek, Hwy 62</v>
          </cell>
          <cell r="D2736" t="str">
            <v>OR 126 (HWY 62)</v>
          </cell>
          <cell r="E2736">
            <v>40.99</v>
          </cell>
          <cell r="F2736" t="str">
            <v>Lane</v>
          </cell>
        </row>
        <row r="2737">
          <cell r="B2737" t="str">
            <v>04117A</v>
          </cell>
          <cell r="C2737" t="str">
            <v>Willamette River, Hwy 222 (Jasper)</v>
          </cell>
          <cell r="D2737" t="str">
            <v>HWY 222</v>
          </cell>
          <cell r="E2737">
            <v>5.2</v>
          </cell>
          <cell r="F2737" t="str">
            <v>Lane</v>
          </cell>
        </row>
        <row r="2738">
          <cell r="B2738" t="str">
            <v>04141A</v>
          </cell>
          <cell r="C2738" t="str">
            <v>Sijota Creek &amp; Golf Access, Hwy 9</v>
          </cell>
          <cell r="D2738" t="str">
            <v>US101 (HWY 9)</v>
          </cell>
          <cell r="E2738">
            <v>121.61</v>
          </cell>
          <cell r="F2738" t="str">
            <v>Lincoln</v>
          </cell>
        </row>
        <row r="2739">
          <cell r="B2739" t="str">
            <v>04143A</v>
          </cell>
          <cell r="C2739" t="str">
            <v>Fogarty Creek, Hwy 9</v>
          </cell>
          <cell r="D2739" t="str">
            <v>US101 (HWY 9)</v>
          </cell>
          <cell r="E2739">
            <v>125.19</v>
          </cell>
          <cell r="F2739" t="str">
            <v>Lincoln</v>
          </cell>
        </row>
        <row r="2740">
          <cell r="B2740" t="str">
            <v>04166</v>
          </cell>
          <cell r="C2740" t="str">
            <v>Lint Creek (Indian Slough), Hwy 27</v>
          </cell>
          <cell r="D2740" t="str">
            <v>OR 34 (HWY 27)</v>
          </cell>
          <cell r="E2740">
            <v>0.55000000000000004</v>
          </cell>
          <cell r="F2740" t="str">
            <v>Lincoln</v>
          </cell>
        </row>
        <row r="2741">
          <cell r="B2741" t="str">
            <v>04167</v>
          </cell>
          <cell r="C2741" t="str">
            <v>McKinney Slough, Hwy 27</v>
          </cell>
          <cell r="D2741" t="str">
            <v>OR 34 (HWY 27)</v>
          </cell>
          <cell r="E2741">
            <v>1.62</v>
          </cell>
          <cell r="F2741" t="str">
            <v>Lincoln</v>
          </cell>
        </row>
        <row r="2742">
          <cell r="B2742" t="str">
            <v>04173</v>
          </cell>
          <cell r="C2742" t="str">
            <v>Scott Creek, Hwy 27</v>
          </cell>
          <cell r="D2742" t="str">
            <v xml:space="preserve">OR 34 (HWY 27) </v>
          </cell>
          <cell r="E2742">
            <v>14.22</v>
          </cell>
          <cell r="F2742" t="str">
            <v>Lincoln</v>
          </cell>
        </row>
        <row r="2743">
          <cell r="B2743" t="str">
            <v>04181</v>
          </cell>
          <cell r="C2743" t="str">
            <v>Fall Creek, Hwy 27</v>
          </cell>
          <cell r="D2743" t="str">
            <v>OR 34 (HWY 27)</v>
          </cell>
          <cell r="E2743">
            <v>26.69</v>
          </cell>
          <cell r="F2743" t="str">
            <v>Lincoln</v>
          </cell>
        </row>
        <row r="2744">
          <cell r="B2744" t="str">
            <v>04190</v>
          </cell>
          <cell r="C2744" t="str">
            <v>Bear Creek, Hwy 39</v>
          </cell>
          <cell r="D2744" t="str">
            <v>OR 18 (HWY 39)</v>
          </cell>
          <cell r="E2744">
            <v>3.96</v>
          </cell>
          <cell r="F2744" t="str">
            <v>Lincoln</v>
          </cell>
        </row>
        <row r="2745">
          <cell r="B2745" t="str">
            <v>04192</v>
          </cell>
          <cell r="C2745" t="str">
            <v>Salmon River, Hwy 39</v>
          </cell>
          <cell r="D2745" t="str">
            <v>OR 18 (HWY 39)</v>
          </cell>
          <cell r="E2745">
            <v>6.23</v>
          </cell>
          <cell r="F2745" t="str">
            <v>Lincoln</v>
          </cell>
        </row>
        <row r="2746">
          <cell r="B2746" t="str">
            <v>04199</v>
          </cell>
          <cell r="C2746" t="str">
            <v>Randall Creek, Hwy 180</v>
          </cell>
          <cell r="D2746" t="str">
            <v>HWY 180</v>
          </cell>
          <cell r="E2746">
            <v>7.73</v>
          </cell>
          <cell r="F2746" t="str">
            <v>Lincoln</v>
          </cell>
        </row>
        <row r="2747">
          <cell r="B2747" t="str">
            <v>04231A</v>
          </cell>
          <cell r="C2747" t="str">
            <v>Mountain States Power Canal, Hwy 16</v>
          </cell>
          <cell r="D2747" t="str">
            <v>US 20 (HWY 16)</v>
          </cell>
          <cell r="E2747">
            <v>14.06</v>
          </cell>
          <cell r="F2747" t="str">
            <v>Linn</v>
          </cell>
        </row>
        <row r="2748">
          <cell r="B2748" t="str">
            <v>04242A</v>
          </cell>
          <cell r="C2748" t="str">
            <v>Noble Slough, Hwy 16</v>
          </cell>
          <cell r="D2748" t="str">
            <v>US 20 (HWY 16)</v>
          </cell>
          <cell r="E2748">
            <v>21.689998916763113</v>
          </cell>
          <cell r="F2748" t="str">
            <v>Linn</v>
          </cell>
        </row>
        <row r="2749">
          <cell r="B2749" t="str">
            <v>04267A</v>
          </cell>
          <cell r="C2749" t="str">
            <v>Owl Creek, Hwy 210</v>
          </cell>
          <cell r="D2749" t="str">
            <v>OR 34 (HWY 210)</v>
          </cell>
          <cell r="E2749">
            <v>2.4500000000000002</v>
          </cell>
          <cell r="F2749" t="str">
            <v>Linn</v>
          </cell>
        </row>
        <row r="2750">
          <cell r="B2750" t="str">
            <v>04272</v>
          </cell>
          <cell r="C2750" t="str">
            <v>Mill Creek, Hwy 211 at MP 0.73</v>
          </cell>
          <cell r="D2750" t="str">
            <v>OR 226 (HWY 211)</v>
          </cell>
          <cell r="E2750">
            <v>0.73</v>
          </cell>
          <cell r="F2750" t="str">
            <v>Linn</v>
          </cell>
        </row>
        <row r="2751">
          <cell r="B2751" t="str">
            <v>04278A</v>
          </cell>
          <cell r="C2751" t="str">
            <v>Crabtree Creek, Hwy 211 (Tinker Jim)</v>
          </cell>
          <cell r="D2751" t="str">
            <v>OR 226 (HWY 211)</v>
          </cell>
          <cell r="E2751">
            <v>6.31</v>
          </cell>
          <cell r="F2751" t="str">
            <v>Linn</v>
          </cell>
        </row>
        <row r="2752">
          <cell r="B2752" t="str">
            <v>04283</v>
          </cell>
          <cell r="C2752" t="str">
            <v>Jordan Creek, Hwy 211</v>
          </cell>
          <cell r="D2752" t="str">
            <v>OR 226 (HWY 211)</v>
          </cell>
          <cell r="E2752">
            <v>18.670000000000002</v>
          </cell>
          <cell r="F2752" t="str">
            <v>Linn</v>
          </cell>
        </row>
        <row r="2753">
          <cell r="B2753" t="str">
            <v>04285</v>
          </cell>
          <cell r="C2753" t="str">
            <v>Jordan Creek, Hwy 211</v>
          </cell>
          <cell r="D2753" t="str">
            <v>OR 226 (HWY 211)</v>
          </cell>
          <cell r="E2753">
            <v>20.45</v>
          </cell>
          <cell r="F2753" t="str">
            <v>Linn</v>
          </cell>
        </row>
        <row r="2754">
          <cell r="B2754" t="str">
            <v>04287</v>
          </cell>
          <cell r="C2754" t="str">
            <v>Trask Creek (Gold Creek), Hwy 211</v>
          </cell>
          <cell r="D2754" t="str">
            <v>OR 226 (HWY 211)</v>
          </cell>
          <cell r="E2754">
            <v>24.25</v>
          </cell>
          <cell r="F2754" t="str">
            <v>Linn</v>
          </cell>
        </row>
        <row r="2755">
          <cell r="B2755" t="str">
            <v>04288A</v>
          </cell>
          <cell r="C2755" t="str">
            <v>Spoon Creek, Hwy 212</v>
          </cell>
          <cell r="D2755" t="str">
            <v>OR 228 (HWY 212)</v>
          </cell>
          <cell r="E2755">
            <v>1.34</v>
          </cell>
          <cell r="F2755" t="str">
            <v>Linn</v>
          </cell>
        </row>
        <row r="2756">
          <cell r="B2756" t="str">
            <v>04289A</v>
          </cell>
          <cell r="C2756" t="str">
            <v>Courtney Creek, Hwy 212</v>
          </cell>
          <cell r="D2756" t="str">
            <v>OR 228 (HWY 212)</v>
          </cell>
          <cell r="E2756">
            <v>2.64</v>
          </cell>
          <cell r="F2756" t="str">
            <v>Linn</v>
          </cell>
        </row>
        <row r="2757">
          <cell r="B2757" t="str">
            <v>04301</v>
          </cell>
          <cell r="C2757" t="str">
            <v>Beaver Creek, Hwy 211</v>
          </cell>
          <cell r="D2757" t="str">
            <v>OR 226 (HWY 211)</v>
          </cell>
          <cell r="E2757">
            <v>4.93</v>
          </cell>
          <cell r="F2757" t="str">
            <v>Linn</v>
          </cell>
        </row>
        <row r="2758">
          <cell r="B2758" t="str">
            <v>04307A</v>
          </cell>
          <cell r="C2758" t="str">
            <v>Middle Fork Willow Creek, Hwy 5</v>
          </cell>
          <cell r="D2758" t="str">
            <v>US 26 (HWY 005)</v>
          </cell>
          <cell r="E2758">
            <v>228.21</v>
          </cell>
          <cell r="F2758" t="str">
            <v>Malheur</v>
          </cell>
        </row>
        <row r="2759">
          <cell r="B2759" t="str">
            <v>04311A</v>
          </cell>
          <cell r="C2759" t="str">
            <v>South Fork Willow Creek (Rose Creek), Hwy 5</v>
          </cell>
          <cell r="D2759" t="str">
            <v>US 26 (HWY 005)</v>
          </cell>
          <cell r="E2759">
            <v>230.98</v>
          </cell>
          <cell r="F2759" t="str">
            <v>Malheur</v>
          </cell>
        </row>
        <row r="2760">
          <cell r="B2760" t="str">
            <v>04335A</v>
          </cell>
          <cell r="C2760" t="str">
            <v>Snake River, Hwy 455 Spur (Payette)</v>
          </cell>
          <cell r="D2760" t="str">
            <v>OR 52 (HWY 455)SP</v>
          </cell>
          <cell r="E2760">
            <v>21.3</v>
          </cell>
          <cell r="F2760" t="str">
            <v>Malheur</v>
          </cell>
        </row>
        <row r="2761">
          <cell r="B2761" t="str">
            <v>04347A</v>
          </cell>
          <cell r="C2761" t="str">
            <v>Black Canyon Creek, Hwy 7</v>
          </cell>
          <cell r="D2761" t="str">
            <v>US 20 (HWY 007)</v>
          </cell>
          <cell r="E2761">
            <v>203.28</v>
          </cell>
          <cell r="F2761" t="str">
            <v>Malheur</v>
          </cell>
        </row>
        <row r="2762">
          <cell r="B2762" t="str">
            <v>04373A</v>
          </cell>
          <cell r="C2762" t="str">
            <v>Buckaroo Cabin Creek, Hwy 7</v>
          </cell>
          <cell r="D2762" t="str">
            <v>US 20 (HWY 007)</v>
          </cell>
          <cell r="E2762">
            <v>227.74</v>
          </cell>
          <cell r="F2762" t="str">
            <v>Malheur</v>
          </cell>
        </row>
        <row r="2763">
          <cell r="B2763" t="str">
            <v>04374A</v>
          </cell>
          <cell r="C2763" t="str">
            <v>Little Sandy Creek, Hwy 7</v>
          </cell>
          <cell r="D2763" t="str">
            <v>US 20 (HWY 007)</v>
          </cell>
          <cell r="E2763">
            <v>228.4</v>
          </cell>
          <cell r="F2763" t="str">
            <v>Malheur</v>
          </cell>
        </row>
        <row r="2764">
          <cell r="B2764" t="str">
            <v>04393A</v>
          </cell>
          <cell r="C2764" t="str">
            <v>Owyhee Irrigation Ditch, Hwy 450 at MP 5.26</v>
          </cell>
          <cell r="D2764" t="str">
            <v>OR 201 (HWY 450)</v>
          </cell>
          <cell r="E2764">
            <v>5.26</v>
          </cell>
          <cell r="F2764" t="str">
            <v>Malheur</v>
          </cell>
        </row>
        <row r="2765">
          <cell r="B2765" t="str">
            <v>04394A</v>
          </cell>
          <cell r="C2765" t="str">
            <v>Owyhee Irrigation Ditch, Hwy 450 at MP 6.53</v>
          </cell>
          <cell r="D2765" t="str">
            <v>OR 201 (HWY 450)</v>
          </cell>
          <cell r="E2765">
            <v>6.53</v>
          </cell>
          <cell r="F2765" t="str">
            <v>Malheur</v>
          </cell>
        </row>
        <row r="2766">
          <cell r="B2766" t="str">
            <v>04412A</v>
          </cell>
          <cell r="C2766" t="str">
            <v>Snake River, Hwy 450 Spur (Adrian)</v>
          </cell>
          <cell r="D2766" t="str">
            <v>HWY 450 SPUR</v>
          </cell>
          <cell r="E2766">
            <v>12.72</v>
          </cell>
          <cell r="F2766" t="str">
            <v>Malheur</v>
          </cell>
        </row>
        <row r="2767">
          <cell r="B2767" t="str">
            <v>04442A</v>
          </cell>
          <cell r="C2767" t="str">
            <v>Senecal Creek, Hwy 140</v>
          </cell>
          <cell r="D2767" t="str">
            <v>HWY 140</v>
          </cell>
          <cell r="E2767">
            <v>36.06</v>
          </cell>
          <cell r="F2767" t="str">
            <v>Marion</v>
          </cell>
        </row>
        <row r="2768">
          <cell r="B2768" t="str">
            <v>04444</v>
          </cell>
          <cell r="C2768" t="str">
            <v>Bockler Creek, Hwy 140</v>
          </cell>
          <cell r="D2768" t="str">
            <v>OR 214 (HWY 140)</v>
          </cell>
          <cell r="E2768">
            <v>44.069999936637124</v>
          </cell>
          <cell r="F2768" t="str">
            <v>Marion</v>
          </cell>
        </row>
        <row r="2769">
          <cell r="B2769" t="str">
            <v>04445</v>
          </cell>
          <cell r="C2769" t="str">
            <v>Zollner Creek, Hwy 140</v>
          </cell>
          <cell r="D2769" t="str">
            <v>OR 214 (HWY 140)</v>
          </cell>
          <cell r="E2769">
            <v>44.68</v>
          </cell>
          <cell r="F2769" t="str">
            <v>Marion</v>
          </cell>
        </row>
        <row r="2770">
          <cell r="B2770" t="str">
            <v>04468A</v>
          </cell>
          <cell r="C2770" t="str">
            <v>West Fork Drift Creek, Hwy 163</v>
          </cell>
          <cell r="D2770" t="str">
            <v>OR 214 (HWY 163)</v>
          </cell>
          <cell r="E2770">
            <v>19.55</v>
          </cell>
          <cell r="F2770" t="str">
            <v>Marion</v>
          </cell>
        </row>
        <row r="2771">
          <cell r="B2771" t="str">
            <v>04473</v>
          </cell>
          <cell r="C2771" t="str">
            <v>Beaver Creek Oflow, Hwy 211</v>
          </cell>
          <cell r="D2771" t="str">
            <v>OR 226 (HWY 211)</v>
          </cell>
          <cell r="E2771">
            <v>5.43</v>
          </cell>
          <cell r="F2771" t="str">
            <v>Linn</v>
          </cell>
        </row>
        <row r="2772">
          <cell r="B2772" t="str">
            <v>04485</v>
          </cell>
          <cell r="C2772" t="str">
            <v>Lounsberry Creek, Hwy 52</v>
          </cell>
          <cell r="D2772" t="str">
            <v>OR 74 (HWY 052)</v>
          </cell>
          <cell r="E2772">
            <v>55.67</v>
          </cell>
          <cell r="F2772" t="str">
            <v>Morrow</v>
          </cell>
        </row>
        <row r="2773">
          <cell r="B2773" t="str">
            <v>04504A</v>
          </cell>
          <cell r="C2773" t="str">
            <v>Sand Hollow Creek, Hwy 320</v>
          </cell>
          <cell r="D2773" t="str">
            <v>OR 207 (HWY 320)</v>
          </cell>
          <cell r="E2773">
            <v>13.57</v>
          </cell>
          <cell r="F2773" t="str">
            <v>Morrow</v>
          </cell>
        </row>
        <row r="2774">
          <cell r="B2774" t="str">
            <v>04516A</v>
          </cell>
          <cell r="C2774" t="str">
            <v>Hwy 1 over Jantzen Pedestrian Tunnel</v>
          </cell>
          <cell r="D2774" t="str">
            <v>I-5 (HWY 001)</v>
          </cell>
          <cell r="E2774">
            <v>307.93</v>
          </cell>
          <cell r="F2774" t="str">
            <v>Multnomah</v>
          </cell>
        </row>
        <row r="2775">
          <cell r="B2775" t="str">
            <v>04517</v>
          </cell>
          <cell r="C2775" t="str">
            <v>Columbia Slough &amp; N Schmeer Rd Conn, Hwy 1W</v>
          </cell>
          <cell r="D2775" t="str">
            <v>OR 99W(HWY 001W)</v>
          </cell>
          <cell r="E2775">
            <v>-3.1752068752947809</v>
          </cell>
          <cell r="F2775" t="str">
            <v>Multnomah</v>
          </cell>
        </row>
        <row r="2776">
          <cell r="B2776" t="str">
            <v>04518</v>
          </cell>
          <cell r="C2776" t="str">
            <v>Hwy 1W over N Columbia Blvd &amp; UPRR</v>
          </cell>
          <cell r="D2776" t="str">
            <v>OR 99W(HWY 001W)</v>
          </cell>
          <cell r="E2776">
            <v>-4.84</v>
          </cell>
          <cell r="F2776" t="str">
            <v>Multnomah</v>
          </cell>
        </row>
        <row r="2777">
          <cell r="B2777" t="str">
            <v>04527</v>
          </cell>
          <cell r="C2777" t="str">
            <v>Latourell Creek, Hwy 100</v>
          </cell>
          <cell r="D2777" t="str">
            <v>HWY 100</v>
          </cell>
          <cell r="E2777">
            <v>11.93</v>
          </cell>
          <cell r="F2777" t="str">
            <v>Multnomah</v>
          </cell>
        </row>
        <row r="2778">
          <cell r="B2778" t="str">
            <v>04528</v>
          </cell>
          <cell r="C2778" t="str">
            <v>Youngs Creek, Hwy 100 (Shepperds Dell)</v>
          </cell>
          <cell r="D2778" t="str">
            <v>HWY 100</v>
          </cell>
          <cell r="E2778">
            <v>13.14</v>
          </cell>
          <cell r="F2778" t="str">
            <v>Multnomah</v>
          </cell>
        </row>
        <row r="2779">
          <cell r="B2779" t="str">
            <v>04534</v>
          </cell>
          <cell r="C2779" t="str">
            <v>Multnomah Creek, Hwy 100</v>
          </cell>
          <cell r="D2779" t="str">
            <v>HWY 100</v>
          </cell>
          <cell r="E2779">
            <v>17.89</v>
          </cell>
          <cell r="F2779" t="str">
            <v>Multnomah</v>
          </cell>
        </row>
        <row r="2780">
          <cell r="B2780" t="str">
            <v>04543</v>
          </cell>
          <cell r="C2780" t="str">
            <v>Horsetail Creek, Hwy 100</v>
          </cell>
          <cell r="D2780" t="str">
            <v>HWY 100</v>
          </cell>
          <cell r="E2780">
            <v>20.39</v>
          </cell>
          <cell r="F2780" t="str">
            <v>Multnomah</v>
          </cell>
        </row>
        <row r="2781">
          <cell r="B2781" t="str">
            <v>04566B</v>
          </cell>
          <cell r="C2781" t="str">
            <v>Johnson Creek, Hwy 68 (SE 82nd Ave)</v>
          </cell>
          <cell r="D2781" t="str">
            <v>OR 213 (HWY 068)</v>
          </cell>
          <cell r="E2781">
            <v>7.1</v>
          </cell>
          <cell r="F2781" t="str">
            <v>Multnomah</v>
          </cell>
        </row>
        <row r="2782">
          <cell r="B2782" t="str">
            <v>04573</v>
          </cell>
          <cell r="C2782" t="str">
            <v>Rogue River, Hwy 39</v>
          </cell>
          <cell r="D2782" t="str">
            <v>OR 18 (HWY 39)</v>
          </cell>
          <cell r="E2782">
            <v>18.78</v>
          </cell>
          <cell r="F2782" t="str">
            <v>Polk</v>
          </cell>
        </row>
        <row r="2783">
          <cell r="B2783" t="str">
            <v>04585</v>
          </cell>
          <cell r="C2783" t="str">
            <v>McTimmonds Creek, Hwy 191 at MP 16.83</v>
          </cell>
          <cell r="D2783" t="str">
            <v>OR 223 (HWY 191)</v>
          </cell>
          <cell r="E2783">
            <v>16.829999999999998</v>
          </cell>
          <cell r="F2783" t="str">
            <v>Polk</v>
          </cell>
        </row>
        <row r="2784">
          <cell r="B2784" t="str">
            <v>04587A</v>
          </cell>
          <cell r="C2784" t="str">
            <v>Fern Creek, Hwy 191 at MP 7.20</v>
          </cell>
          <cell r="D2784" t="str">
            <v>OR 223 (HWY 191)</v>
          </cell>
          <cell r="E2784">
            <v>7.2</v>
          </cell>
          <cell r="F2784" t="str">
            <v>Polk</v>
          </cell>
        </row>
        <row r="2785">
          <cell r="B2785" t="str">
            <v>04588A</v>
          </cell>
          <cell r="C2785" t="str">
            <v>Fern Creek, Hwy 191 at MP 9.85</v>
          </cell>
          <cell r="D2785" t="str">
            <v>OR 223 (HWY 191)</v>
          </cell>
          <cell r="E2785">
            <v>9.85</v>
          </cell>
          <cell r="F2785" t="str">
            <v>Polk</v>
          </cell>
        </row>
        <row r="2786">
          <cell r="B2786" t="str">
            <v>04589A</v>
          </cell>
          <cell r="C2786" t="str">
            <v>Little Luckiamute River, Hwy 191</v>
          </cell>
          <cell r="D2786" t="str">
            <v>OR 223 (HWY 191)</v>
          </cell>
          <cell r="E2786">
            <v>10.11</v>
          </cell>
          <cell r="F2786" t="str">
            <v>Polk</v>
          </cell>
        </row>
        <row r="2787">
          <cell r="B2787" t="str">
            <v>04590A</v>
          </cell>
          <cell r="C2787" t="str">
            <v>Little Luckiamute Oflow, Hwy 191</v>
          </cell>
          <cell r="D2787" t="str">
            <v>OR 223 (HWY 191)</v>
          </cell>
          <cell r="E2787">
            <v>10.56</v>
          </cell>
          <cell r="F2787" t="str">
            <v>Polk</v>
          </cell>
        </row>
        <row r="2788">
          <cell r="B2788" t="str">
            <v>04599A</v>
          </cell>
          <cell r="C2788" t="str">
            <v>Ash Creek, Hwy 193</v>
          </cell>
          <cell r="D2788" t="str">
            <v>OR 51 (HWY 193)</v>
          </cell>
          <cell r="E2788">
            <v>6.18</v>
          </cell>
          <cell r="F2788" t="str">
            <v>Polk</v>
          </cell>
        </row>
        <row r="2789">
          <cell r="B2789" t="str">
            <v>04623A</v>
          </cell>
          <cell r="C2789" t="str">
            <v>John Day River, Hwy 300</v>
          </cell>
          <cell r="D2789" t="str">
            <v>OR 206 (HWY 300)</v>
          </cell>
          <cell r="E2789">
            <v>14.95</v>
          </cell>
          <cell r="F2789" t="str">
            <v>Sherman</v>
          </cell>
        </row>
        <row r="2790">
          <cell r="B2790" t="str">
            <v>04642A</v>
          </cell>
          <cell r="C2790" t="str">
            <v>South Prairie Creek, Hwy 9</v>
          </cell>
          <cell r="D2790" t="str">
            <v>US101 (HWY 9)</v>
          </cell>
          <cell r="E2790">
            <v>68.45</v>
          </cell>
          <cell r="F2790" t="str">
            <v>Tillamook</v>
          </cell>
        </row>
        <row r="2791">
          <cell r="B2791" t="str">
            <v>04643A</v>
          </cell>
          <cell r="C2791" t="str">
            <v>Anderson Creek, Hwy 9</v>
          </cell>
          <cell r="D2791" t="str">
            <v>US101 (HWY 9)</v>
          </cell>
          <cell r="E2791">
            <v>68.67</v>
          </cell>
          <cell r="F2791" t="str">
            <v>Tillamook</v>
          </cell>
        </row>
        <row r="2792">
          <cell r="B2792" t="str">
            <v>04651</v>
          </cell>
          <cell r="C2792" t="str">
            <v>Tiger Creek, Hwy 9 at MP 76.64</v>
          </cell>
          <cell r="D2792" t="str">
            <v>US101 (HWY 9)</v>
          </cell>
          <cell r="E2792">
            <v>76.64</v>
          </cell>
          <cell r="F2792" t="str">
            <v>Tillamook</v>
          </cell>
        </row>
        <row r="2793">
          <cell r="B2793" t="str">
            <v>04654</v>
          </cell>
          <cell r="C2793" t="str">
            <v>Beaver Creek, Hwy 9 at MP 79.61</v>
          </cell>
          <cell r="D2793" t="str">
            <v>US101 (HWY 9)</v>
          </cell>
          <cell r="E2793">
            <v>79.61</v>
          </cell>
          <cell r="F2793" t="str">
            <v>Tillamook</v>
          </cell>
        </row>
        <row r="2794">
          <cell r="B2794" t="str">
            <v>04659</v>
          </cell>
          <cell r="C2794" t="str">
            <v>Farmer Creek, Hwy 9</v>
          </cell>
          <cell r="D2794" t="str">
            <v>US101 (HWY 9)</v>
          </cell>
          <cell r="E2794">
            <v>82.92</v>
          </cell>
          <cell r="F2794" t="str">
            <v>Tillamook</v>
          </cell>
        </row>
        <row r="2795">
          <cell r="B2795" t="str">
            <v>04660A</v>
          </cell>
          <cell r="C2795" t="str">
            <v>Three Rivers, Hwy 9</v>
          </cell>
          <cell r="D2795" t="str">
            <v>US101 (HWY 9)</v>
          </cell>
          <cell r="E2795">
            <v>85.01</v>
          </cell>
          <cell r="F2795" t="str">
            <v>Tillamook</v>
          </cell>
        </row>
        <row r="2796">
          <cell r="B2796" t="str">
            <v>04673</v>
          </cell>
          <cell r="C2796" t="str">
            <v>Cedar Creek, Hwy 32</v>
          </cell>
          <cell r="D2796" t="str">
            <v>OR 22 (HWY 32)</v>
          </cell>
          <cell r="E2796">
            <v>1.47</v>
          </cell>
          <cell r="F2796" t="str">
            <v>Tillamook</v>
          </cell>
        </row>
        <row r="2797">
          <cell r="B2797" t="str">
            <v>04675A</v>
          </cell>
          <cell r="C2797" t="str">
            <v>Three Rivers, Hwy 32</v>
          </cell>
          <cell r="D2797" t="str">
            <v>OR 22 (HWY 32)</v>
          </cell>
          <cell r="E2797">
            <v>4.43</v>
          </cell>
          <cell r="F2797" t="str">
            <v>Tillamook</v>
          </cell>
        </row>
        <row r="2798">
          <cell r="B2798" t="str">
            <v>04677</v>
          </cell>
          <cell r="C2798" t="str">
            <v>Alder Creek, Hwy 32 at MP 5.81</v>
          </cell>
          <cell r="D2798" t="str">
            <v>OR 22 (HWY 32)</v>
          </cell>
          <cell r="E2798">
            <v>5.81</v>
          </cell>
          <cell r="F2798" t="str">
            <v>Tillamook</v>
          </cell>
        </row>
        <row r="2799">
          <cell r="B2799" t="str">
            <v>04678</v>
          </cell>
          <cell r="C2799" t="str">
            <v>Alder Creek, Hwy 32 at MP 7.32</v>
          </cell>
          <cell r="D2799" t="str">
            <v>OR 22 (HWY 32)</v>
          </cell>
          <cell r="E2799">
            <v>7.32</v>
          </cell>
          <cell r="F2799" t="str">
            <v>Tillamook</v>
          </cell>
        </row>
        <row r="2800">
          <cell r="B2800" t="str">
            <v>04680</v>
          </cell>
          <cell r="C2800" t="str">
            <v>Louie Creek, Hwy 32 at MP 10.49</v>
          </cell>
          <cell r="D2800" t="str">
            <v>OR 22 (HWY 32)</v>
          </cell>
          <cell r="E2800">
            <v>10.48</v>
          </cell>
          <cell r="F2800" t="str">
            <v>Tillamook</v>
          </cell>
        </row>
        <row r="2801">
          <cell r="B2801" t="str">
            <v>04681</v>
          </cell>
          <cell r="C2801" t="str">
            <v>Louie Creek, Hwy 32 at MP 10.66</v>
          </cell>
          <cell r="D2801" t="str">
            <v>OR 22 (HWY 32)</v>
          </cell>
          <cell r="E2801">
            <v>10.66</v>
          </cell>
          <cell r="F2801" t="str">
            <v>Tillamook</v>
          </cell>
        </row>
        <row r="2802">
          <cell r="B2802" t="str">
            <v>04691A</v>
          </cell>
          <cell r="C2802" t="str">
            <v>Little Nestucca River, Hwy 130 at MP 1.27 (Meda)</v>
          </cell>
          <cell r="D2802" t="str">
            <v>HWY 130</v>
          </cell>
          <cell r="E2802">
            <v>1.27</v>
          </cell>
          <cell r="F2802" t="str">
            <v>Tillamook</v>
          </cell>
        </row>
        <row r="2803">
          <cell r="B2803" t="str">
            <v>04697A</v>
          </cell>
          <cell r="C2803" t="str">
            <v>Umatilla River, Hwy 8 (Riverside)</v>
          </cell>
          <cell r="D2803" t="str">
            <v>OR 11 (HWY 008)</v>
          </cell>
          <cell r="E2803">
            <v>0.18</v>
          </cell>
          <cell r="F2803" t="str">
            <v>Umatilla</v>
          </cell>
        </row>
        <row r="2804">
          <cell r="B2804" t="str">
            <v>04725B</v>
          </cell>
          <cell r="C2804" t="str">
            <v>Five Mile Creek, Hwy 28</v>
          </cell>
          <cell r="D2804" t="str">
            <v>US 395 (HWY 028)</v>
          </cell>
          <cell r="E2804">
            <v>55.66</v>
          </cell>
          <cell r="F2804" t="str">
            <v>Umatilla</v>
          </cell>
        </row>
        <row r="2805">
          <cell r="B2805" t="str">
            <v>04733A</v>
          </cell>
          <cell r="C2805" t="str">
            <v>Middle Fork Cold Springs Creek, Hwy 36 at MP 17.75</v>
          </cell>
          <cell r="D2805" t="str">
            <v xml:space="preserve">OR 37 (HWY 036) </v>
          </cell>
          <cell r="E2805">
            <v>17.75</v>
          </cell>
          <cell r="F2805" t="str">
            <v>Umatilla</v>
          </cell>
        </row>
        <row r="2806">
          <cell r="B2806" t="str">
            <v>04770A</v>
          </cell>
          <cell r="C2806" t="str">
            <v>Maxwell Canal, Hwy 333</v>
          </cell>
          <cell r="D2806" t="str">
            <v>OR 207 (HWY 333)</v>
          </cell>
          <cell r="E2806">
            <v>9.5399999999999991</v>
          </cell>
          <cell r="F2806" t="str">
            <v>Umatilla</v>
          </cell>
        </row>
        <row r="2807">
          <cell r="B2807" t="str">
            <v>04771A</v>
          </cell>
          <cell r="C2807" t="str">
            <v>A-Line Canal, Hwy 333</v>
          </cell>
          <cell r="D2807" t="str">
            <v>OR 207 (HWY 333)</v>
          </cell>
          <cell r="E2807">
            <v>10.09</v>
          </cell>
          <cell r="F2807" t="str">
            <v>Umatilla</v>
          </cell>
        </row>
        <row r="2808">
          <cell r="B2808" t="str">
            <v>04775A</v>
          </cell>
          <cell r="C2808" t="str">
            <v>Middle Fork Cold Springs Creek, Hwy 334 at MP 0.90</v>
          </cell>
          <cell r="D2808" t="str">
            <v xml:space="preserve">HWY 334 </v>
          </cell>
          <cell r="E2808">
            <v>0.9</v>
          </cell>
          <cell r="F2808" t="str">
            <v>Umatilla</v>
          </cell>
        </row>
        <row r="2809">
          <cell r="B2809" t="str">
            <v>04780A</v>
          </cell>
          <cell r="C2809" t="str">
            <v>Middle Fork Cold Springs Creek, Hwy 334 at MP 3.55</v>
          </cell>
          <cell r="D2809" t="str">
            <v xml:space="preserve">HWY 334 </v>
          </cell>
          <cell r="E2809">
            <v>3.55</v>
          </cell>
          <cell r="F2809" t="str">
            <v>Umatilla</v>
          </cell>
        </row>
        <row r="2810">
          <cell r="B2810" t="str">
            <v>04784A</v>
          </cell>
          <cell r="C2810" t="str">
            <v>Greasewood Creek, Hwy 334</v>
          </cell>
          <cell r="D2810" t="str">
            <v>HWY 334</v>
          </cell>
          <cell r="E2810">
            <v>11.33</v>
          </cell>
          <cell r="F2810" t="str">
            <v>Umatilla</v>
          </cell>
        </row>
        <row r="2811">
          <cell r="B2811" t="str">
            <v>04788</v>
          </cell>
          <cell r="C2811" t="str">
            <v>Gerking Creek, Hwy 334</v>
          </cell>
          <cell r="D2811" t="str">
            <v>HWY 334</v>
          </cell>
          <cell r="E2811">
            <v>14.6</v>
          </cell>
          <cell r="F2811" t="str">
            <v>Umatilla</v>
          </cell>
        </row>
        <row r="2812">
          <cell r="B2812" t="str">
            <v>04805</v>
          </cell>
          <cell r="C2812" t="str">
            <v>Buck Creek, Hwy 32</v>
          </cell>
          <cell r="D2812" t="str">
            <v>OR 22 (HWY 32)</v>
          </cell>
          <cell r="E2812">
            <v>7.19</v>
          </cell>
          <cell r="F2812" t="str">
            <v>Tillamook</v>
          </cell>
        </row>
        <row r="2813">
          <cell r="B2813" t="str">
            <v>04821A</v>
          </cell>
          <cell r="C2813" t="str">
            <v>Grande Ronde R, Hwy 10 at MP 2.64 (Island City)</v>
          </cell>
          <cell r="D2813" t="str">
            <v>OR 82 (HWY 010)</v>
          </cell>
          <cell r="E2813">
            <v>2.64</v>
          </cell>
          <cell r="F2813" t="str">
            <v>Union</v>
          </cell>
        </row>
        <row r="2814">
          <cell r="B2814" t="str">
            <v>04834A</v>
          </cell>
          <cell r="C2814" t="str">
            <v>Catherine Creek, Hwy 340 (State Yard)</v>
          </cell>
          <cell r="D2814" t="str">
            <v>OR 203 (HWY 340)</v>
          </cell>
          <cell r="E2814">
            <v>0.63</v>
          </cell>
          <cell r="F2814" t="str">
            <v>Union</v>
          </cell>
        </row>
        <row r="2815">
          <cell r="B2815" t="str">
            <v>04841A</v>
          </cell>
          <cell r="C2815" t="str">
            <v>Grande Ronde River, Hwy 341 (Hilgard)</v>
          </cell>
          <cell r="D2815" t="str">
            <v>OR 244 (HWY 341)</v>
          </cell>
          <cell r="E2815">
            <v>46.75</v>
          </cell>
          <cell r="F2815" t="str">
            <v>Union</v>
          </cell>
        </row>
        <row r="2816">
          <cell r="B2816" t="str">
            <v>04845</v>
          </cell>
          <cell r="C2816" t="str">
            <v>Jordan Creek, Hwy 341</v>
          </cell>
          <cell r="D2816" t="str">
            <v>OR 244 (HWY 341)</v>
          </cell>
          <cell r="E2816">
            <v>42.98</v>
          </cell>
          <cell r="F2816" t="str">
            <v>Union</v>
          </cell>
        </row>
        <row r="2817">
          <cell r="B2817" t="str">
            <v>04847A</v>
          </cell>
          <cell r="C2817" t="str">
            <v>Grande Ronde River, Hwy 341 (Red)</v>
          </cell>
          <cell r="D2817" t="str">
            <v>OR 244 (HWY 341)</v>
          </cell>
          <cell r="E2817">
            <v>39.75</v>
          </cell>
          <cell r="F2817" t="str">
            <v>Union</v>
          </cell>
        </row>
        <row r="2818">
          <cell r="B2818" t="str">
            <v>04855A</v>
          </cell>
          <cell r="C2818" t="str">
            <v>Catherine Creek &amp; Old River Channel, Hwy 342</v>
          </cell>
          <cell r="D2818" t="str">
            <v>OR 237 (HWY 342)</v>
          </cell>
          <cell r="E2818">
            <v>9.44</v>
          </cell>
          <cell r="F2818" t="str">
            <v>Union</v>
          </cell>
        </row>
        <row r="2819">
          <cell r="B2819" t="str">
            <v>04917A</v>
          </cell>
          <cell r="C2819" t="str">
            <v>Wallowa River, Hwy 351 Frtg Rd (State Park)</v>
          </cell>
          <cell r="D2819" t="str">
            <v>FR RD HWY 351</v>
          </cell>
          <cell r="E2819">
            <v>6.06</v>
          </cell>
          <cell r="F2819" t="str">
            <v>Wallowa</v>
          </cell>
        </row>
        <row r="2820">
          <cell r="B2820" t="str">
            <v>04936A</v>
          </cell>
          <cell r="C2820" t="str">
            <v>Wapinitia Creek, Hwy 44</v>
          </cell>
          <cell r="D2820" t="str">
            <v>OR 216 (HWY 044)</v>
          </cell>
          <cell r="E2820">
            <v>16.79</v>
          </cell>
          <cell r="F2820" t="str">
            <v>Wasco</v>
          </cell>
        </row>
        <row r="2821">
          <cell r="B2821" t="str">
            <v>04950</v>
          </cell>
          <cell r="C2821" t="str">
            <v>Beaver Creek, Hwy 102 at MP 69.79</v>
          </cell>
          <cell r="D2821" t="str">
            <v>OR 47 (HWY 102)</v>
          </cell>
          <cell r="E2821">
            <v>69.790000000000006</v>
          </cell>
          <cell r="F2821" t="str">
            <v>Washington</v>
          </cell>
        </row>
        <row r="2822">
          <cell r="B2822" t="str">
            <v>04953A</v>
          </cell>
          <cell r="C2822" t="str">
            <v>Cummings Creek, Hwy 102</v>
          </cell>
          <cell r="D2822" t="str">
            <v>OR 47 (HWY 102)</v>
          </cell>
          <cell r="E2822">
            <v>75.09</v>
          </cell>
          <cell r="F2822" t="str">
            <v>Washington</v>
          </cell>
        </row>
        <row r="2823">
          <cell r="B2823" t="str">
            <v>04960A</v>
          </cell>
          <cell r="C2823" t="str">
            <v>South Fork Dairy Creek, Hwy 102</v>
          </cell>
          <cell r="D2823" t="str">
            <v>OR 47 (HWY 102)</v>
          </cell>
          <cell r="E2823">
            <v>86.22</v>
          </cell>
          <cell r="F2823" t="str">
            <v>Washington</v>
          </cell>
        </row>
        <row r="2824">
          <cell r="B2824" t="str">
            <v>04962A</v>
          </cell>
          <cell r="C2824" t="str">
            <v>Jackson Bottom Slough, Hwy 140</v>
          </cell>
          <cell r="D2824" t="str">
            <v>HWY 140</v>
          </cell>
          <cell r="E2824">
            <v>1.02</v>
          </cell>
          <cell r="F2824" t="str">
            <v>Washington</v>
          </cell>
        </row>
        <row r="2825">
          <cell r="B2825" t="str">
            <v>04966A</v>
          </cell>
          <cell r="C2825" t="str">
            <v>McFee Creek, Hwy 140 (Bonner)</v>
          </cell>
          <cell r="D2825" t="str">
            <v>HWY 140</v>
          </cell>
          <cell r="E2825">
            <v>9.59</v>
          </cell>
          <cell r="F2825" t="str">
            <v>Washington</v>
          </cell>
        </row>
        <row r="2826">
          <cell r="B2826" t="str">
            <v>04968</v>
          </cell>
          <cell r="C2826" t="str">
            <v>Fanno Creek, Hwy 141 at MP 5.73</v>
          </cell>
          <cell r="D2826" t="str">
            <v>HWY 141</v>
          </cell>
          <cell r="E2826">
            <v>5.73</v>
          </cell>
          <cell r="F2826" t="str">
            <v>Washington</v>
          </cell>
        </row>
        <row r="2827">
          <cell r="B2827" t="str">
            <v>04970B</v>
          </cell>
          <cell r="C2827" t="str">
            <v>Tualatin River, Hwy 141</v>
          </cell>
          <cell r="D2827" t="str">
            <v>HWY 141</v>
          </cell>
          <cell r="E2827">
            <v>8.8800000000000008</v>
          </cell>
          <cell r="F2827" t="str">
            <v>Washington</v>
          </cell>
        </row>
        <row r="2828">
          <cell r="B2828" t="str">
            <v>04979A</v>
          </cell>
          <cell r="C2828" t="str">
            <v>Juniper Creek, Hwy 5</v>
          </cell>
          <cell r="D2828" t="str">
            <v>OR 19 (HWY 005)</v>
          </cell>
          <cell r="E2828">
            <v>81.849999999999994</v>
          </cell>
          <cell r="F2828" t="str">
            <v>Wheeler</v>
          </cell>
        </row>
        <row r="2829">
          <cell r="B2829" t="str">
            <v>04981A</v>
          </cell>
          <cell r="C2829" t="str">
            <v>Mathias Creek, Hwy 5</v>
          </cell>
          <cell r="D2829" t="str">
            <v>OR 19 (HWY 005)</v>
          </cell>
          <cell r="E2829">
            <v>84.53</v>
          </cell>
          <cell r="F2829" t="str">
            <v>Wheeler</v>
          </cell>
        </row>
        <row r="2830">
          <cell r="B2830" t="str">
            <v>04988A</v>
          </cell>
          <cell r="C2830" t="str">
            <v>Bologna Creek, Hwy 5</v>
          </cell>
          <cell r="D2830" t="str">
            <v>OR 19 (HWY 005)</v>
          </cell>
          <cell r="E2830">
            <v>103.05</v>
          </cell>
          <cell r="F2830" t="str">
            <v>Wheeler</v>
          </cell>
        </row>
        <row r="2831">
          <cell r="B2831" t="str">
            <v>05017A</v>
          </cell>
          <cell r="C2831" t="str">
            <v>Service Creek, Hwy 390</v>
          </cell>
          <cell r="D2831" t="str">
            <v>OR 207 (HWY 390)</v>
          </cell>
          <cell r="E2831">
            <v>0.02</v>
          </cell>
          <cell r="F2831" t="str">
            <v>Wheeler</v>
          </cell>
        </row>
        <row r="2832">
          <cell r="B2832" t="str">
            <v>05018A</v>
          </cell>
          <cell r="C2832" t="str">
            <v>John Day River, Hwy 390</v>
          </cell>
          <cell r="D2832" t="str">
            <v>OR 207 (HWY 390)</v>
          </cell>
          <cell r="E2832">
            <v>0.46</v>
          </cell>
          <cell r="F2832" t="str">
            <v>Wheeler</v>
          </cell>
        </row>
        <row r="2833">
          <cell r="B2833" t="str">
            <v>05038A</v>
          </cell>
          <cell r="C2833" t="str">
            <v>Deer Creek, Hwy 153</v>
          </cell>
          <cell r="D2833" t="str">
            <v>HWY 153</v>
          </cell>
          <cell r="E2833">
            <v>0.88</v>
          </cell>
          <cell r="F2833" t="str">
            <v>Yamhill</v>
          </cell>
        </row>
        <row r="2834">
          <cell r="B2834" t="str">
            <v>05041</v>
          </cell>
          <cell r="C2834" t="str">
            <v>Salt Creek (Ash Swale), Hwy 153</v>
          </cell>
          <cell r="D2834" t="str">
            <v>HWY 153</v>
          </cell>
          <cell r="E2834">
            <v>5.88</v>
          </cell>
          <cell r="F2834" t="str">
            <v>Yamhill</v>
          </cell>
        </row>
        <row r="2835">
          <cell r="B2835" t="str">
            <v>05054</v>
          </cell>
          <cell r="C2835" t="str">
            <v>Willamette R &amp; Hwy 1 &amp; OPR, Hwy 26 (Ross Island)</v>
          </cell>
          <cell r="D2835" t="str">
            <v>US 26 (HWY 026)</v>
          </cell>
          <cell r="E2835">
            <v>0.770000074564543</v>
          </cell>
          <cell r="F2835" t="str">
            <v>Multnomah</v>
          </cell>
        </row>
        <row r="2836">
          <cell r="B2836" t="str">
            <v>05194</v>
          </cell>
          <cell r="C2836" t="str">
            <v>Hwy 1W over SW Arthur St</v>
          </cell>
          <cell r="D2836" t="str">
            <v>OR 99W (HWY 001W)</v>
          </cell>
          <cell r="E2836">
            <v>1.41</v>
          </cell>
          <cell r="F2836" t="str">
            <v>Multnomah</v>
          </cell>
        </row>
        <row r="2837">
          <cell r="B2837" t="str">
            <v>05194R</v>
          </cell>
          <cell r="C2837" t="str">
            <v>Arthur St Viaduct, Hwy 26</v>
          </cell>
          <cell r="D2837" t="str">
            <v>US 26 (HWY 026)</v>
          </cell>
          <cell r="E2837">
            <v>0.1</v>
          </cell>
          <cell r="F2837" t="str">
            <v>Multnomah</v>
          </cell>
        </row>
        <row r="2838">
          <cell r="B2838" t="str">
            <v>05195A</v>
          </cell>
          <cell r="C2838" t="str">
            <v>Harbor Drive Viaduct, Hwy 1W NB</v>
          </cell>
          <cell r="D2838" t="str">
            <v>OR 99W(HWY 001W)NB</v>
          </cell>
          <cell r="E2838">
            <v>1.93</v>
          </cell>
          <cell r="F2838" t="str">
            <v>Multnomah</v>
          </cell>
        </row>
        <row r="2839">
          <cell r="B2839" t="str">
            <v>05195B</v>
          </cell>
          <cell r="C2839" t="str">
            <v>SW Barbur Blvd over Hwy 1W SB</v>
          </cell>
          <cell r="D2839" t="str">
            <v>Barbur Blvd</v>
          </cell>
          <cell r="E2839">
            <v>0</v>
          </cell>
          <cell r="F2839" t="str">
            <v>Multnomah</v>
          </cell>
        </row>
        <row r="2840">
          <cell r="B2840" t="str">
            <v>05203A</v>
          </cell>
          <cell r="C2840" t="str">
            <v>Westland Irrigation Canal, Hwy 6</v>
          </cell>
          <cell r="D2840" t="str">
            <v>I-84 (HWY 006)</v>
          </cell>
          <cell r="E2840">
            <v>181.59</v>
          </cell>
          <cell r="F2840" t="str">
            <v>Umatilla</v>
          </cell>
        </row>
        <row r="2841">
          <cell r="B2841" t="str">
            <v>05204A</v>
          </cell>
          <cell r="C2841" t="str">
            <v>Butter Creek, Hwy 6 WB</v>
          </cell>
          <cell r="D2841" t="str">
            <v>I-84 (HWY 006) WB</v>
          </cell>
          <cell r="E2841">
            <v>181.95</v>
          </cell>
          <cell r="F2841" t="str">
            <v>Umatilla</v>
          </cell>
        </row>
        <row r="2842">
          <cell r="B2842" t="str">
            <v>05204B</v>
          </cell>
          <cell r="C2842" t="str">
            <v>Butter Creek, Hwy 6 EB</v>
          </cell>
          <cell r="D2842" t="str">
            <v>I-84 (HWY 006) EB</v>
          </cell>
          <cell r="E2842">
            <v>181.95</v>
          </cell>
          <cell r="F2842" t="str">
            <v>Umatilla</v>
          </cell>
        </row>
        <row r="2843">
          <cell r="B2843" t="str">
            <v>05208</v>
          </cell>
          <cell r="C2843" t="str">
            <v>Buck Hollow Creek, Hwy 290</v>
          </cell>
          <cell r="D2843" t="str">
            <v>OR 216 (HWY 290)</v>
          </cell>
          <cell r="E2843">
            <v>8.3000000000000007</v>
          </cell>
          <cell r="F2843" t="str">
            <v>Sherman</v>
          </cell>
        </row>
        <row r="2844">
          <cell r="B2844" t="str">
            <v>05209A</v>
          </cell>
          <cell r="C2844" t="str">
            <v>Umatilla River &amp; UPRR &amp;USRS Canal, Hwy 6 WB</v>
          </cell>
          <cell r="D2844" t="str">
            <v>I-84 (HWY 006) WB</v>
          </cell>
          <cell r="E2844">
            <v>188.42</v>
          </cell>
          <cell r="F2844" t="str">
            <v>Umatilla</v>
          </cell>
        </row>
        <row r="2845">
          <cell r="B2845" t="str">
            <v>05225A</v>
          </cell>
          <cell r="C2845" t="str">
            <v>Cow Creek, Hwy 456</v>
          </cell>
          <cell r="D2845" t="str">
            <v>US 95 (HWY 456)</v>
          </cell>
          <cell r="E2845">
            <v>10.98</v>
          </cell>
          <cell r="F2845" t="str">
            <v>Malheur</v>
          </cell>
        </row>
        <row r="2846">
          <cell r="B2846" t="str">
            <v>05269</v>
          </cell>
          <cell r="C2846" t="str">
            <v>Clackamas R, Hwy 171 at MP 49.96 (Ripple Brook)</v>
          </cell>
          <cell r="D2846" t="str">
            <v>OR 224 (HWY 171)</v>
          </cell>
          <cell r="E2846">
            <v>49.96</v>
          </cell>
          <cell r="F2846" t="str">
            <v>Clackamas</v>
          </cell>
        </row>
        <row r="2847">
          <cell r="B2847" t="str">
            <v>05283A</v>
          </cell>
          <cell r="C2847" t="str">
            <v>North Fork Little Butte Creek, Hwy 270 at MP 15.44</v>
          </cell>
          <cell r="D2847" t="str">
            <v>OR 140 (HWY 270)</v>
          </cell>
          <cell r="E2847">
            <v>15.44</v>
          </cell>
          <cell r="F2847" t="str">
            <v>Jackson</v>
          </cell>
        </row>
        <row r="2848">
          <cell r="B2848" t="str">
            <v>05285A</v>
          </cell>
          <cell r="C2848" t="str">
            <v>Coast Fork Willamette River Relief Opening, Hwy 18</v>
          </cell>
          <cell r="D2848" t="str">
            <v>OR 58 (HWY 018)</v>
          </cell>
          <cell r="E2848">
            <v>1.96</v>
          </cell>
          <cell r="F2848" t="str">
            <v>Lane</v>
          </cell>
        </row>
        <row r="2849">
          <cell r="B2849" t="str">
            <v>05286</v>
          </cell>
          <cell r="C2849" t="str">
            <v>Coast Fork Willamette River, Hwy 18</v>
          </cell>
          <cell r="D2849" t="str">
            <v>OR 58 (HWY 018)</v>
          </cell>
          <cell r="E2849">
            <v>2.46</v>
          </cell>
          <cell r="F2849" t="str">
            <v>Lane</v>
          </cell>
        </row>
        <row r="2850">
          <cell r="B2850" t="str">
            <v>05290</v>
          </cell>
          <cell r="C2850" t="str">
            <v>Hwy 1E over UPRR (at N Baldwin St)</v>
          </cell>
          <cell r="D2850" t="str">
            <v>OR 99E(HWY 001E)</v>
          </cell>
          <cell r="E2850">
            <v>-3.86</v>
          </cell>
          <cell r="F2850" t="str">
            <v>Multnomah</v>
          </cell>
        </row>
        <row r="2851">
          <cell r="B2851" t="str">
            <v>05640A</v>
          </cell>
          <cell r="C2851" t="str">
            <v>Trask River, Hwy 131 (Stillwell)</v>
          </cell>
          <cell r="D2851" t="str">
            <v>HWY 131</v>
          </cell>
          <cell r="E2851">
            <v>8.33</v>
          </cell>
          <cell r="F2851" t="str">
            <v>Tillamook</v>
          </cell>
        </row>
        <row r="2852">
          <cell r="B2852" t="str">
            <v>05978</v>
          </cell>
          <cell r="C2852" t="str">
            <v>Boulder Creek, Hwy 162</v>
          </cell>
          <cell r="D2852" t="str">
            <v>OR 22 (HWY 162)</v>
          </cell>
          <cell r="E2852">
            <v>54.09</v>
          </cell>
          <cell r="F2852" t="str">
            <v>Marion</v>
          </cell>
        </row>
        <row r="2853">
          <cell r="B2853" t="str">
            <v>06204</v>
          </cell>
          <cell r="C2853" t="str">
            <v>Smith Creek, Hwy 28</v>
          </cell>
          <cell r="D2853" t="str">
            <v>US 395 (HWY 028)</v>
          </cell>
          <cell r="E2853">
            <v>98.31</v>
          </cell>
          <cell r="F2853" t="str">
            <v>Grant</v>
          </cell>
        </row>
        <row r="2854">
          <cell r="B2854" t="str">
            <v>06205</v>
          </cell>
          <cell r="C2854" t="str">
            <v>Fox Creek, Hwy 28</v>
          </cell>
          <cell r="D2854" t="str">
            <v>US 395 (HWY 028)</v>
          </cell>
          <cell r="E2854">
            <v>99.13</v>
          </cell>
          <cell r="F2854" t="str">
            <v>Grant</v>
          </cell>
        </row>
        <row r="2855">
          <cell r="B2855" t="str">
            <v>06497</v>
          </cell>
          <cell r="C2855" t="str">
            <v>Willamette R &amp; Hwy 2W NB &amp; UPRR, Hwy123 (St Johns)</v>
          </cell>
          <cell r="D2855" t="str">
            <v>US 30 (HWY 123)</v>
          </cell>
          <cell r="E2855">
            <v>0.91</v>
          </cell>
          <cell r="F2855" t="str">
            <v>Multnomah</v>
          </cell>
        </row>
        <row r="2856">
          <cell r="B2856" t="str">
            <v>06498</v>
          </cell>
          <cell r="C2856" t="str">
            <v>Hwy 123 over NW Mill St</v>
          </cell>
          <cell r="D2856" t="str">
            <v>US 30 BY (HWY 123)</v>
          </cell>
          <cell r="E2856">
            <v>0.27</v>
          </cell>
          <cell r="F2856" t="str">
            <v>Multnomah</v>
          </cell>
        </row>
        <row r="2857">
          <cell r="B2857" t="str">
            <v>06514A</v>
          </cell>
          <cell r="C2857" t="str">
            <v>Shinglehouse Slough, Hwy 9 NB</v>
          </cell>
          <cell r="D2857" t="str">
            <v>US101(HWY009)NB</v>
          </cell>
          <cell r="E2857">
            <v>241.81</v>
          </cell>
          <cell r="F2857" t="str">
            <v>Coos</v>
          </cell>
        </row>
        <row r="2858">
          <cell r="B2858" t="str">
            <v>06516A</v>
          </cell>
          <cell r="C2858" t="str">
            <v>Davis Slough, Hwy 35 WB</v>
          </cell>
          <cell r="D2858" t="str">
            <v>OR 42 (HWY 035) WB</v>
          </cell>
          <cell r="E2858">
            <v>0.76999999378325401</v>
          </cell>
          <cell r="F2858" t="str">
            <v>Coos</v>
          </cell>
        </row>
        <row r="2859">
          <cell r="B2859" t="str">
            <v>06519A</v>
          </cell>
          <cell r="C2859" t="str">
            <v>Dersham Rd over Hwy 47</v>
          </cell>
          <cell r="D2859" t="str">
            <v>DERSHAM RD</v>
          </cell>
          <cell r="E2859">
            <v>55.189999477453526</v>
          </cell>
          <cell r="F2859" t="str">
            <v>Washington</v>
          </cell>
        </row>
        <row r="2860">
          <cell r="B2860" t="str">
            <v>06524</v>
          </cell>
          <cell r="C2860" t="str">
            <v>North Fork Necanicum River, Hwy 47 at MP 7.07</v>
          </cell>
          <cell r="D2860" t="str">
            <v>US 26 (HWY 47)</v>
          </cell>
          <cell r="E2860">
            <v>7.07</v>
          </cell>
          <cell r="F2860" t="str">
            <v>Clatsop</v>
          </cell>
        </row>
        <row r="2861">
          <cell r="B2861" t="str">
            <v>06530A</v>
          </cell>
          <cell r="C2861" t="str">
            <v>Coyote Creek, Hwy 1</v>
          </cell>
          <cell r="D2861" t="str">
            <v xml:space="preserve">I-5 (HWY 001) </v>
          </cell>
          <cell r="E2861">
            <v>75.709999999999994</v>
          </cell>
          <cell r="F2861" t="str">
            <v>Josephine</v>
          </cell>
        </row>
        <row r="2862">
          <cell r="B2862" t="str">
            <v>06598A</v>
          </cell>
          <cell r="C2862" t="str">
            <v>Pine Creek, Hwy 413 at MP 5.69 (Carson)</v>
          </cell>
          <cell r="D2862" t="str">
            <v>HWY 413</v>
          </cell>
          <cell r="E2862">
            <v>5.73</v>
          </cell>
          <cell r="F2862" t="str">
            <v>Baker</v>
          </cell>
        </row>
        <row r="2863">
          <cell r="B2863" t="str">
            <v>06600A</v>
          </cell>
          <cell r="C2863" t="str">
            <v>Pine Creek, Hwy 413 at MP 0.41 (Cornucopia)</v>
          </cell>
          <cell r="D2863" t="str">
            <v>HWY 413</v>
          </cell>
          <cell r="E2863">
            <v>0.41</v>
          </cell>
          <cell r="F2863" t="str">
            <v>Baker</v>
          </cell>
        </row>
        <row r="2864">
          <cell r="B2864" t="str">
            <v>06605A</v>
          </cell>
          <cell r="C2864" t="str">
            <v>Bear Creek, Hwy 22</v>
          </cell>
          <cell r="D2864" t="str">
            <v>OR 62 (HWY 022)</v>
          </cell>
          <cell r="E2864">
            <v>0.38</v>
          </cell>
          <cell r="F2864" t="str">
            <v>Jackson</v>
          </cell>
        </row>
        <row r="2865">
          <cell r="B2865" t="str">
            <v>06635</v>
          </cell>
          <cell r="C2865" t="str">
            <v>Hwy 4 over UPRR &amp; Frontage Rd</v>
          </cell>
          <cell r="D2865" t="str">
            <v>US 197 (HWY 004)</v>
          </cell>
          <cell r="E2865">
            <v>0.76</v>
          </cell>
          <cell r="F2865" t="str">
            <v>Wasco</v>
          </cell>
        </row>
        <row r="2866">
          <cell r="B2866" t="str">
            <v>06635Q</v>
          </cell>
          <cell r="C2866" t="str">
            <v>Columbia River, Hwy 4 (The Dalles)</v>
          </cell>
          <cell r="D2866" t="str">
            <v>US 197 (HWY 004)</v>
          </cell>
          <cell r="E2866">
            <v>0</v>
          </cell>
          <cell r="F2866" t="str">
            <v>Wasco</v>
          </cell>
        </row>
        <row r="2867">
          <cell r="B2867" t="str">
            <v>06653A</v>
          </cell>
          <cell r="C2867" t="str">
            <v>Luckiamute River, Hwy 1W</v>
          </cell>
          <cell r="D2867" t="str">
            <v>OR 99W (HWY 1W)</v>
          </cell>
          <cell r="E2867">
            <v>68.13</v>
          </cell>
          <cell r="F2867" t="str">
            <v>Polk</v>
          </cell>
        </row>
        <row r="2868">
          <cell r="B2868" t="str">
            <v>06654A</v>
          </cell>
          <cell r="C2868" t="str">
            <v>Luckiamute River Overflow, Hwy 1W</v>
          </cell>
          <cell r="D2868" t="str">
            <v>OR 99W (HWY 1W)</v>
          </cell>
          <cell r="E2868">
            <v>68.459999999999994</v>
          </cell>
          <cell r="F2868" t="str">
            <v>Polk</v>
          </cell>
        </row>
        <row r="2869">
          <cell r="B2869" t="str">
            <v>06661</v>
          </cell>
          <cell r="C2869" t="str">
            <v>Cox Creek, Hwy 1 Frtg Rd</v>
          </cell>
          <cell r="D2869" t="str">
            <v>I-5 (HWY 1)  FRTG.</v>
          </cell>
          <cell r="E2869">
            <v>233.66</v>
          </cell>
          <cell r="F2869" t="str">
            <v>Linn</v>
          </cell>
        </row>
        <row r="2870">
          <cell r="B2870" t="str">
            <v>06662</v>
          </cell>
          <cell r="C2870" t="str">
            <v>South Fork Ash Creek, Hwy 1W</v>
          </cell>
          <cell r="D2870" t="str">
            <v>OR 99W (HWY 1W)</v>
          </cell>
          <cell r="E2870">
            <v>64.38</v>
          </cell>
          <cell r="F2870" t="str">
            <v>Polk</v>
          </cell>
        </row>
        <row r="2871">
          <cell r="B2871" t="str">
            <v>06671</v>
          </cell>
          <cell r="C2871" t="str">
            <v>Hwy 2 Conn Rt over UPRR</v>
          </cell>
          <cell r="D2871" t="str">
            <v>I-84 (HWY 002) CO</v>
          </cell>
          <cell r="E2871">
            <v>28.09</v>
          </cell>
          <cell r="F2871" t="str">
            <v>Multnomah</v>
          </cell>
        </row>
        <row r="2872">
          <cell r="B2872" t="str">
            <v>06671A</v>
          </cell>
          <cell r="C2872" t="str">
            <v>Bridal Veil Conn over Hwy 2</v>
          </cell>
          <cell r="D2872" t="str">
            <v>BRIDAL VEIL CONN</v>
          </cell>
          <cell r="E2872">
            <v>28.05</v>
          </cell>
          <cell r="F2872" t="str">
            <v>Multnomah</v>
          </cell>
        </row>
        <row r="2873">
          <cell r="B2873" t="str">
            <v>06677A</v>
          </cell>
          <cell r="C2873" t="str">
            <v>Little Walla Walla River, Hwy 8</v>
          </cell>
          <cell r="D2873" t="str">
            <v>OR 11 (HWY 008)</v>
          </cell>
          <cell r="E2873">
            <v>30.75</v>
          </cell>
          <cell r="F2873" t="str">
            <v>Umatilla</v>
          </cell>
        </row>
        <row r="2874">
          <cell r="B2874" t="str">
            <v>06683A</v>
          </cell>
          <cell r="C2874" t="str">
            <v>Hwy 1W Conn over Front Ave &amp; UPRR (Steel Br Ramp)</v>
          </cell>
          <cell r="D2874" t="str">
            <v>HWY 1W/GLISAN RAMP</v>
          </cell>
          <cell r="E2874">
            <v>-0.31000022369362917</v>
          </cell>
          <cell r="F2874" t="str">
            <v>Multnomah</v>
          </cell>
        </row>
        <row r="2875">
          <cell r="B2875" t="str">
            <v>06683B</v>
          </cell>
          <cell r="C2875" t="str">
            <v>Hwy 1W NB Conn #1 (Steel Br  E  Approach)</v>
          </cell>
          <cell r="D2875" t="str">
            <v>OR 99W (HWY 001W)</v>
          </cell>
          <cell r="E2875">
            <v>-0.43999977630637077</v>
          </cell>
          <cell r="F2875" t="str">
            <v>Multnomah</v>
          </cell>
        </row>
        <row r="2876">
          <cell r="B2876" t="str">
            <v>06686C</v>
          </cell>
          <cell r="C2876" t="str">
            <v>Hwy 1W over N Victory Blvd</v>
          </cell>
          <cell r="D2876" t="str">
            <v>OR 99W (HWY 001W)</v>
          </cell>
          <cell r="E2876">
            <v>-5.5</v>
          </cell>
          <cell r="F2876" t="str">
            <v>Multnomah</v>
          </cell>
        </row>
        <row r="2877">
          <cell r="B2877" t="str">
            <v>06688A</v>
          </cell>
          <cell r="C2877" t="str">
            <v>Patterson Creek, Hwy 62 R/W Lt</v>
          </cell>
          <cell r="D2877" t="str">
            <v xml:space="preserve">HWY 62 R/W ROAD </v>
          </cell>
          <cell r="E2877">
            <v>3.31</v>
          </cell>
          <cell r="F2877" t="str">
            <v>Lane</v>
          </cell>
        </row>
        <row r="2878">
          <cell r="B2878" t="str">
            <v>06701A</v>
          </cell>
          <cell r="C2878" t="str">
            <v>Whetstone Creek, Kirkland Rd</v>
          </cell>
          <cell r="D2878" t="str">
            <v>OR 140 KIRTLAND RD</v>
          </cell>
          <cell r="E2878">
            <v>-4.5199999999999996</v>
          </cell>
          <cell r="F2878" t="str">
            <v>Jackson</v>
          </cell>
        </row>
        <row r="2879">
          <cell r="B2879" t="str">
            <v>06713</v>
          </cell>
          <cell r="C2879" t="str">
            <v>Ecola Creek, Hwy 9</v>
          </cell>
          <cell r="D2879" t="str">
            <v>US101 (HWY 9)</v>
          </cell>
          <cell r="E2879">
            <v>28.7</v>
          </cell>
          <cell r="F2879" t="str">
            <v>Clatsop</v>
          </cell>
        </row>
        <row r="2880">
          <cell r="B2880" t="str">
            <v>06735A</v>
          </cell>
          <cell r="C2880" t="str">
            <v>NW Cornelius Pass Rd Conn over Hwy 47</v>
          </cell>
          <cell r="D2880" t="str">
            <v>CORNELIUS PASS CO</v>
          </cell>
          <cell r="E2880">
            <v>62.470000711591375</v>
          </cell>
          <cell r="F2880" t="str">
            <v>Washington</v>
          </cell>
        </row>
        <row r="2881">
          <cell r="B2881" t="str">
            <v>06751A</v>
          </cell>
          <cell r="C2881" t="str">
            <v>The Narrows, Hwy 440</v>
          </cell>
          <cell r="D2881" t="str">
            <v>OR 205 (HWY 440)</v>
          </cell>
          <cell r="E2881">
            <v>22.19</v>
          </cell>
          <cell r="F2881" t="str">
            <v>Harney</v>
          </cell>
        </row>
        <row r="2882">
          <cell r="B2882" t="str">
            <v>06758</v>
          </cell>
          <cell r="C2882" t="str">
            <v>South Yamhill River, Hwy 39 McMinnville Spur</v>
          </cell>
          <cell r="D2882" t="str">
            <v>OR 18(HWY 39) SPUR</v>
          </cell>
          <cell r="E2882">
            <v>46.75</v>
          </cell>
          <cell r="F2882" t="str">
            <v>Yamhill</v>
          </cell>
        </row>
        <row r="2883">
          <cell r="B2883" t="str">
            <v>06767</v>
          </cell>
          <cell r="C2883" t="str">
            <v>Hwy 26 EB Off Ramp to Hwy 1E SB</v>
          </cell>
          <cell r="D2883" t="str">
            <v>US 26 (HWY 026)CO</v>
          </cell>
          <cell r="E2883">
            <v>0.99</v>
          </cell>
          <cell r="F2883" t="str">
            <v>Multnomah</v>
          </cell>
        </row>
        <row r="2884">
          <cell r="B2884" t="str">
            <v>06767A</v>
          </cell>
          <cell r="C2884" t="str">
            <v>Hwy 26 over Hwy 1E (McLoughlin Bd) (Ross Is Appr)</v>
          </cell>
          <cell r="D2884" t="str">
            <v>US 26 (HWY 026)</v>
          </cell>
          <cell r="E2884">
            <v>1.01</v>
          </cell>
          <cell r="F2884" t="str">
            <v>Multnomah</v>
          </cell>
        </row>
        <row r="2885">
          <cell r="B2885" t="str">
            <v>06806</v>
          </cell>
          <cell r="C2885" t="str">
            <v>Minto Creek, Hwy 162 at MP 65.48</v>
          </cell>
          <cell r="D2885" t="str">
            <v>OR 22 (HWY 162)</v>
          </cell>
          <cell r="E2885">
            <v>65.48</v>
          </cell>
          <cell r="F2885" t="str">
            <v>Linn</v>
          </cell>
        </row>
        <row r="2886">
          <cell r="B2886" t="str">
            <v>06821A</v>
          </cell>
          <cell r="C2886" t="str">
            <v>Deer Creek, Hwy 138</v>
          </cell>
          <cell r="D2886" t="str">
            <v>OR 138 (HWY 138)</v>
          </cell>
          <cell r="E2886">
            <v>4.000000087953947E-2</v>
          </cell>
          <cell r="F2886" t="str">
            <v>Douglas</v>
          </cell>
        </row>
        <row r="2887">
          <cell r="B2887" t="str">
            <v>06827A</v>
          </cell>
          <cell r="C2887" t="str">
            <v>North Unit Ochoco Main Canal, Hwy 361</v>
          </cell>
          <cell r="D2887" t="str">
            <v>HWY 361 SB</v>
          </cell>
          <cell r="E2887">
            <v>11.25</v>
          </cell>
          <cell r="F2887" t="str">
            <v>Jefferson</v>
          </cell>
        </row>
        <row r="2888">
          <cell r="B2888" t="str">
            <v>06834A</v>
          </cell>
          <cell r="C2888" t="str">
            <v>Silvies Slough, Hwy 442 at MP 5.70</v>
          </cell>
          <cell r="D2888" t="str">
            <v>OR 78 (HWY 442)</v>
          </cell>
          <cell r="E2888">
            <v>5.7</v>
          </cell>
          <cell r="F2888" t="str">
            <v>Harney</v>
          </cell>
        </row>
        <row r="2889">
          <cell r="B2889" t="str">
            <v>06837</v>
          </cell>
          <cell r="C2889" t="str">
            <v>Hwy 1W over Riverview Street</v>
          </cell>
          <cell r="D2889" t="str">
            <v>OR 99W (HWY 1W)</v>
          </cell>
          <cell r="E2889">
            <v>125.99</v>
          </cell>
          <cell r="F2889" t="str">
            <v>Lane</v>
          </cell>
        </row>
        <row r="2890">
          <cell r="B2890" t="str">
            <v>06875A</v>
          </cell>
          <cell r="C2890" t="str">
            <v>Sandy River, Hwy 2 WB</v>
          </cell>
          <cell r="D2890" t="str">
            <v>I-84 (HWY 002) WB</v>
          </cell>
          <cell r="E2890">
            <v>17.68</v>
          </cell>
          <cell r="F2890" t="str">
            <v>Multnomah</v>
          </cell>
        </row>
        <row r="2891">
          <cell r="B2891" t="str">
            <v>06886</v>
          </cell>
          <cell r="C2891" t="str">
            <v>Hwy 4 over Hwy 422 (Chiloquin)</v>
          </cell>
          <cell r="D2891" t="str">
            <v>US 97 (HWY 004)</v>
          </cell>
          <cell r="E2891">
            <v>247.54</v>
          </cell>
          <cell r="F2891" t="str">
            <v>Klamath</v>
          </cell>
        </row>
        <row r="2892">
          <cell r="B2892" t="str">
            <v>06895</v>
          </cell>
          <cell r="C2892" t="str">
            <v>Hwy 1W over Hwy 26 EB &amp; SW Grover St</v>
          </cell>
          <cell r="D2892" t="str">
            <v>HWY 1W</v>
          </cell>
          <cell r="E2892">
            <v>1.67</v>
          </cell>
          <cell r="F2892" t="str">
            <v>Multnomah</v>
          </cell>
        </row>
        <row r="2893">
          <cell r="B2893" t="str">
            <v>06895R</v>
          </cell>
          <cell r="C2893" t="str">
            <v>Hwy 26 WB to Hwy 1W over Hwy 26 EB &amp; SW Grover St</v>
          </cell>
          <cell r="D2893" t="str">
            <v>CONN HWY 26 HWY 1W</v>
          </cell>
          <cell r="E2893">
            <v>0.57999999999999996</v>
          </cell>
          <cell r="F2893" t="str">
            <v>Multnomah</v>
          </cell>
        </row>
        <row r="2894">
          <cell r="B2894" t="str">
            <v>06896</v>
          </cell>
          <cell r="C2894" t="str">
            <v>Hwy 1W over Hwy 26 WB Conn #1 to Hwy 1W SB</v>
          </cell>
          <cell r="D2894" t="str">
            <v>HWY 1W</v>
          </cell>
          <cell r="E2894">
            <v>1.61</v>
          </cell>
          <cell r="F2894" t="str">
            <v>Multnomah</v>
          </cell>
        </row>
        <row r="2895">
          <cell r="B2895" t="str">
            <v>06924</v>
          </cell>
          <cell r="C2895" t="str">
            <v>Hwy 2 over Bonneville Dam Conn</v>
          </cell>
          <cell r="D2895" t="str">
            <v>I-84 (HWY 002)</v>
          </cell>
          <cell r="E2895">
            <v>40.270000000000003</v>
          </cell>
          <cell r="F2895" t="str">
            <v>Multnomah</v>
          </cell>
        </row>
        <row r="2896">
          <cell r="B2896" t="str">
            <v>06945</v>
          </cell>
          <cell r="C2896" t="str">
            <v>Hwy 2 EB over Conn #2 (Jordan Rd)</v>
          </cell>
          <cell r="D2896" t="str">
            <v>I-84 (HWY 002) EB</v>
          </cell>
          <cell r="E2896">
            <v>17.82</v>
          </cell>
          <cell r="F2896" t="str">
            <v>Multnomah</v>
          </cell>
        </row>
        <row r="2897">
          <cell r="B2897" t="str">
            <v>06945A</v>
          </cell>
          <cell r="C2897" t="str">
            <v>Hwy 2 WB over Conn #2 (Jordan Rd)</v>
          </cell>
          <cell r="D2897" t="str">
            <v>I-84 (HWY 002) WB</v>
          </cell>
          <cell r="E2897">
            <v>17.82</v>
          </cell>
          <cell r="F2897" t="str">
            <v>Multnomah</v>
          </cell>
        </row>
        <row r="2898">
          <cell r="B2898" t="str">
            <v>06979A</v>
          </cell>
          <cell r="C2898" t="str">
            <v>NE 8th Ave over Hwy 8 (Eastside)</v>
          </cell>
          <cell r="D2898" t="str">
            <v>8TH AVE (EASTSIDE)</v>
          </cell>
          <cell r="E2898">
            <v>31.39</v>
          </cell>
          <cell r="F2898" t="str">
            <v>Umatilla</v>
          </cell>
        </row>
        <row r="2899">
          <cell r="B2899" t="str">
            <v>06980A</v>
          </cell>
          <cell r="C2899" t="str">
            <v>Hwy 47 over Hwy 144</v>
          </cell>
          <cell r="D2899" t="str">
            <v>US 26 (HWY 047)</v>
          </cell>
          <cell r="E2899">
            <v>69.19</v>
          </cell>
          <cell r="F2899" t="str">
            <v>Washington</v>
          </cell>
        </row>
        <row r="2900">
          <cell r="B2900" t="str">
            <v>06999A</v>
          </cell>
          <cell r="C2900" t="str">
            <v>Bledsoe Creek, Hwy 47 EB</v>
          </cell>
          <cell r="D2900" t="str">
            <v>US 26 (HWY 047) EB</v>
          </cell>
          <cell r="E2900">
            <v>54.45</v>
          </cell>
          <cell r="F2900" t="str">
            <v>Washington</v>
          </cell>
        </row>
        <row r="2901">
          <cell r="B2901" t="str">
            <v>07016A</v>
          </cell>
          <cell r="C2901" t="str">
            <v>South Umpqua River, Hwy 138 Conn (Oak Ave)</v>
          </cell>
          <cell r="D2901" t="str">
            <v>OR 138 (HWY 138)EB</v>
          </cell>
          <cell r="E2901">
            <v>-0.3603952811274031</v>
          </cell>
          <cell r="F2901" t="str">
            <v>Douglas</v>
          </cell>
        </row>
        <row r="2902">
          <cell r="B2902" t="str">
            <v>07017</v>
          </cell>
          <cell r="C2902" t="str">
            <v>Breitenbush River, Hwy 162</v>
          </cell>
          <cell r="D2902" t="str">
            <v>OR 22 (HWY 162)</v>
          </cell>
          <cell r="E2902">
            <v>49.84</v>
          </cell>
          <cell r="F2902" t="str">
            <v>Marion</v>
          </cell>
        </row>
        <row r="2903">
          <cell r="B2903" t="str">
            <v>07019</v>
          </cell>
          <cell r="C2903" t="str">
            <v>Marys River, Hwy 1W SB</v>
          </cell>
          <cell r="D2903" t="str">
            <v>OR 99W (HWY 1W)SB</v>
          </cell>
          <cell r="E2903">
            <v>84.21</v>
          </cell>
          <cell r="F2903" t="str">
            <v>Benton</v>
          </cell>
        </row>
        <row r="2904">
          <cell r="B2904" t="str">
            <v>07020</v>
          </cell>
          <cell r="C2904" t="str">
            <v>Coquille River, Hwy 9 (Bullards)</v>
          </cell>
          <cell r="D2904" t="str">
            <v xml:space="preserve">US101(HWY009) </v>
          </cell>
          <cell r="E2904">
            <v>259.64999999999998</v>
          </cell>
          <cell r="F2904" t="str">
            <v>Coos</v>
          </cell>
        </row>
        <row r="2905">
          <cell r="B2905" t="str">
            <v>07031A</v>
          </cell>
          <cell r="C2905" t="str">
            <v>Hwy 68 (NE 82nd Ave) over Hwy 2 and EB MAX LRT</v>
          </cell>
          <cell r="D2905" t="str">
            <v>OR 213 (HWY 068)</v>
          </cell>
          <cell r="E2905">
            <v>2.2499999337346912</v>
          </cell>
          <cell r="F2905" t="str">
            <v>Multnomah</v>
          </cell>
        </row>
        <row r="2906">
          <cell r="B2906" t="str">
            <v>07032A</v>
          </cell>
          <cell r="C2906" t="str">
            <v>Hwy 2 over NE 58th Ave Conn to Hwy 2 WB</v>
          </cell>
          <cell r="D2906" t="str">
            <v>I-84 (HWY 002)</v>
          </cell>
          <cell r="E2906">
            <v>3.55</v>
          </cell>
          <cell r="F2906" t="str">
            <v>Multnomah</v>
          </cell>
        </row>
        <row r="2907">
          <cell r="B2907" t="str">
            <v>07036</v>
          </cell>
          <cell r="C2907" t="str">
            <v>NE Holladay St Conn WB over UPRR</v>
          </cell>
          <cell r="D2907" t="str">
            <v>HOLLADAY ST CON WB</v>
          </cell>
          <cell r="E2907">
            <v>1.27</v>
          </cell>
          <cell r="F2907" t="str">
            <v>Multnomah</v>
          </cell>
        </row>
        <row r="2908">
          <cell r="B2908" t="str">
            <v>07040</v>
          </cell>
          <cell r="C2908" t="str">
            <v>Hwy 1E NB (NE Grand Ave) over Hwy 2 Conns &amp; UPRR</v>
          </cell>
          <cell r="D2908" t="str">
            <v>GRAND AVE</v>
          </cell>
          <cell r="E2908">
            <v>-0.12427424029929725</v>
          </cell>
          <cell r="F2908" t="str">
            <v>Multnomah</v>
          </cell>
        </row>
        <row r="2909">
          <cell r="B2909" t="str">
            <v>07043A</v>
          </cell>
          <cell r="C2909" t="str">
            <v>Hwy 2 over NE 122nd Ave</v>
          </cell>
          <cell r="D2909" t="str">
            <v>I-84 (HWY 002)</v>
          </cell>
          <cell r="E2909">
            <v>10.08</v>
          </cell>
          <cell r="F2909" t="str">
            <v>Multnomah</v>
          </cell>
        </row>
        <row r="2910">
          <cell r="B2910" t="str">
            <v>07044A</v>
          </cell>
          <cell r="C2910" t="str">
            <v>Hwy 2 over NE 148th Ave</v>
          </cell>
          <cell r="D2910" t="str">
            <v>I-84 (HWY 002)</v>
          </cell>
          <cell r="E2910">
            <v>11.43</v>
          </cell>
          <cell r="F2910" t="str">
            <v>Multnomah</v>
          </cell>
        </row>
        <row r="2911">
          <cell r="B2911" t="str">
            <v>07046</v>
          </cell>
          <cell r="C2911" t="str">
            <v>Hwy 2 EB over NW Graham Rd</v>
          </cell>
          <cell r="D2911" t="str">
            <v>I-84 (HWY 002) EB</v>
          </cell>
          <cell r="E2911">
            <v>17.37</v>
          </cell>
          <cell r="F2911" t="str">
            <v>Multnomah</v>
          </cell>
        </row>
        <row r="2912">
          <cell r="B2912" t="str">
            <v>07046A</v>
          </cell>
          <cell r="C2912" t="str">
            <v>Hwy 2 WB over NW Graham Rd</v>
          </cell>
          <cell r="D2912" t="str">
            <v>I-84 (HWY 002) WB</v>
          </cell>
          <cell r="E2912">
            <v>17.37</v>
          </cell>
          <cell r="F2912" t="str">
            <v>Multnomah</v>
          </cell>
        </row>
        <row r="2913">
          <cell r="B2913" t="str">
            <v>07073</v>
          </cell>
          <cell r="C2913" t="str">
            <v>Lebanon Ditch, Hwy 16 WB</v>
          </cell>
          <cell r="D2913" t="str">
            <v>US 20 (HWY 16) WB</v>
          </cell>
          <cell r="E2913">
            <v>13.56</v>
          </cell>
          <cell r="F2913" t="str">
            <v>Linn</v>
          </cell>
        </row>
        <row r="2914">
          <cell r="B2914" t="str">
            <v>07074</v>
          </cell>
          <cell r="C2914" t="str">
            <v>North Unit Canal, Hwy 53</v>
          </cell>
          <cell r="D2914" t="str">
            <v>US 26 (HWY 053)</v>
          </cell>
          <cell r="E2914">
            <v>115.58</v>
          </cell>
          <cell r="F2914" t="str">
            <v>Jefferson</v>
          </cell>
        </row>
        <row r="2915">
          <cell r="B2915" t="str">
            <v>07088A</v>
          </cell>
          <cell r="C2915" t="str">
            <v>Hwy 2 over NE 162nd Ave</v>
          </cell>
          <cell r="D2915" t="str">
            <v>I-84 (HWY 002)</v>
          </cell>
          <cell r="E2915">
            <v>12.13</v>
          </cell>
          <cell r="F2915" t="str">
            <v>Multnomah</v>
          </cell>
        </row>
        <row r="2916">
          <cell r="B2916" t="str">
            <v>07089A</v>
          </cell>
          <cell r="C2916" t="str">
            <v>Hwy 2 over NE 181st Ave</v>
          </cell>
          <cell r="D2916" t="str">
            <v>I-84 (HWY 002)</v>
          </cell>
          <cell r="E2916">
            <v>13.03</v>
          </cell>
          <cell r="F2916" t="str">
            <v>Multnomah</v>
          </cell>
        </row>
        <row r="2917">
          <cell r="B2917" t="str">
            <v>07108A</v>
          </cell>
          <cell r="C2917" t="str">
            <v>Oneonta Gorge Creek, Hwy 100</v>
          </cell>
          <cell r="D2917" t="str">
            <v>HWY 100</v>
          </cell>
          <cell r="E2917">
            <v>20.09</v>
          </cell>
          <cell r="F2917" t="str">
            <v>Multnomah</v>
          </cell>
        </row>
        <row r="2918">
          <cell r="B2918" t="str">
            <v>07147</v>
          </cell>
          <cell r="C2918" t="str">
            <v>Trask River, Hwy 9</v>
          </cell>
          <cell r="D2918" t="str">
            <v>US101 (HWY 9)</v>
          </cell>
          <cell r="E2918">
            <v>67.98</v>
          </cell>
          <cell r="F2918" t="str">
            <v>Tillamook</v>
          </cell>
        </row>
        <row r="2919">
          <cell r="B2919" t="str">
            <v>07164</v>
          </cell>
          <cell r="C2919" t="str">
            <v>Partial Viaduct, Hwy 1E SB</v>
          </cell>
          <cell r="D2919" t="str">
            <v>OR 99E(HWY001E) SB</v>
          </cell>
          <cell r="E2919">
            <v>13.86</v>
          </cell>
          <cell r="F2919" t="str">
            <v>Clackamas</v>
          </cell>
        </row>
        <row r="2920">
          <cell r="B2920" t="str">
            <v>07176</v>
          </cell>
          <cell r="C2920" t="str">
            <v>Coos River, Hwy 241 (Chandler)</v>
          </cell>
          <cell r="D2920" t="str">
            <v xml:space="preserve">HWY 241 </v>
          </cell>
          <cell r="E2920">
            <v>3.73</v>
          </cell>
          <cell r="F2920" t="str">
            <v>Coos</v>
          </cell>
        </row>
        <row r="2921">
          <cell r="B2921" t="str">
            <v>07181</v>
          </cell>
          <cell r="C2921" t="str">
            <v>Fawcett Creek, Hwy 9</v>
          </cell>
          <cell r="D2921" t="str">
            <v>US101 (HWY 9)</v>
          </cell>
          <cell r="E2921">
            <v>71.180000000000007</v>
          </cell>
          <cell r="F2921" t="str">
            <v>Tillamook</v>
          </cell>
        </row>
        <row r="2922">
          <cell r="B2922" t="str">
            <v>07185</v>
          </cell>
          <cell r="C2922" t="str">
            <v>Half Viaduct, Hwy 18 at MP 56.23</v>
          </cell>
          <cell r="D2922" t="str">
            <v>OR 58 (HWY 018)</v>
          </cell>
          <cell r="E2922">
            <v>56.23</v>
          </cell>
          <cell r="F2922" t="str">
            <v>Lane</v>
          </cell>
        </row>
        <row r="2923">
          <cell r="B2923" t="str">
            <v>07186</v>
          </cell>
          <cell r="C2923" t="str">
            <v>Half Viaduct, Hwy 18 at MP 56.29</v>
          </cell>
          <cell r="D2923" t="str">
            <v>OR 58 (HWY 018)</v>
          </cell>
          <cell r="E2923">
            <v>56.29</v>
          </cell>
          <cell r="F2923" t="str">
            <v>Lane</v>
          </cell>
        </row>
        <row r="2924">
          <cell r="B2924" t="str">
            <v>07187</v>
          </cell>
          <cell r="C2924" t="str">
            <v>Half Viaduct, Hwy 18 at MP 56.32</v>
          </cell>
          <cell r="D2924" t="str">
            <v>OR 58 (HWY 018)</v>
          </cell>
          <cell r="E2924">
            <v>56.32</v>
          </cell>
          <cell r="F2924" t="str">
            <v>Lane</v>
          </cell>
        </row>
        <row r="2925">
          <cell r="B2925" t="str">
            <v>07188</v>
          </cell>
          <cell r="C2925" t="str">
            <v>Half Viaduct, Hwy 18 at MP 55.98</v>
          </cell>
          <cell r="D2925" t="str">
            <v>OR 58 (HWY 018)</v>
          </cell>
          <cell r="E2925">
            <v>55.98</v>
          </cell>
          <cell r="F2925" t="str">
            <v>Lane</v>
          </cell>
        </row>
        <row r="2926">
          <cell r="B2926" t="str">
            <v>07224</v>
          </cell>
          <cell r="C2926" t="str">
            <v>Drainage Ditch, Hwy 9 at MP 66.36</v>
          </cell>
          <cell r="D2926" t="str">
            <v>US101 (HWY 9)</v>
          </cell>
          <cell r="E2926">
            <v>66.36</v>
          </cell>
          <cell r="F2926" t="str">
            <v>Tillamook</v>
          </cell>
        </row>
        <row r="2927">
          <cell r="B2927" t="str">
            <v>07226</v>
          </cell>
          <cell r="C2927" t="str">
            <v>Hwy 9 over Sunset Blvd (Cannon Beach)</v>
          </cell>
          <cell r="D2927" t="str">
            <v>US101 (HWY 9)</v>
          </cell>
          <cell r="E2927">
            <v>29.53</v>
          </cell>
          <cell r="F2927" t="str">
            <v>Clatsop</v>
          </cell>
        </row>
        <row r="2928">
          <cell r="B2928" t="str">
            <v>07253B</v>
          </cell>
          <cell r="C2928" t="str">
            <v>Willamette R, Hwy 30 WB &amp; Hwy 72 Conn (Marion St)</v>
          </cell>
          <cell r="D2928" t="str">
            <v>OR 22 (HWY 30) WB</v>
          </cell>
          <cell r="E2928">
            <v>25.91</v>
          </cell>
          <cell r="F2928" t="str">
            <v>Marion</v>
          </cell>
        </row>
        <row r="2929">
          <cell r="B2929" t="str">
            <v>07253R</v>
          </cell>
          <cell r="C2929" t="str">
            <v xml:space="preserve">Hwy 30 Conn (Marion St Br) to Hwy 150 </v>
          </cell>
          <cell r="D2929" t="str">
            <v>OR 22 (HWY 30) CON</v>
          </cell>
          <cell r="E2929">
            <v>25.85</v>
          </cell>
          <cell r="F2929" t="str">
            <v>Polk</v>
          </cell>
        </row>
        <row r="2930">
          <cell r="B2930" t="str">
            <v>07271</v>
          </cell>
          <cell r="C2930" t="str">
            <v>Coyote Creek, Hwy 200</v>
          </cell>
          <cell r="D2930" t="str">
            <v>HWY 200</v>
          </cell>
          <cell r="E2930">
            <v>25.49</v>
          </cell>
          <cell r="F2930" t="str">
            <v>Lane</v>
          </cell>
        </row>
        <row r="2931">
          <cell r="B2931" t="str">
            <v>07282</v>
          </cell>
          <cell r="C2931" t="str">
            <v>Ochoco Creek, Hwy 380</v>
          </cell>
          <cell r="D2931" t="str">
            <v>HWY 380</v>
          </cell>
          <cell r="E2931">
            <v>0.11</v>
          </cell>
          <cell r="F2931" t="str">
            <v>Crook</v>
          </cell>
        </row>
        <row r="2932">
          <cell r="B2932" t="str">
            <v>07291C</v>
          </cell>
          <cell r="C2932" t="str">
            <v>Wolf Creek, Hwy 6 WB</v>
          </cell>
          <cell r="D2932" t="str">
            <v>I-84 (HWY 006) WB</v>
          </cell>
          <cell r="E2932">
            <v>284.38</v>
          </cell>
          <cell r="F2932" t="str">
            <v>Union</v>
          </cell>
        </row>
        <row r="2933">
          <cell r="B2933" t="str">
            <v>07291D</v>
          </cell>
          <cell r="C2933" t="str">
            <v>Wolf Creek, Hwy 6 EB</v>
          </cell>
          <cell r="D2933" t="str">
            <v>I-84 (HWY 006) EB</v>
          </cell>
          <cell r="E2933">
            <v>284.38</v>
          </cell>
          <cell r="F2933" t="str">
            <v>Union</v>
          </cell>
        </row>
        <row r="2934">
          <cell r="B2934" t="str">
            <v>07292A</v>
          </cell>
          <cell r="C2934" t="str">
            <v>Hwy 6 WB over UPRR (North Powder)</v>
          </cell>
          <cell r="D2934" t="str">
            <v>I-84 (HWY 006) WB</v>
          </cell>
          <cell r="E2934">
            <v>285.83999999999997</v>
          </cell>
          <cell r="F2934" t="str">
            <v>Union</v>
          </cell>
        </row>
        <row r="2935">
          <cell r="B2935" t="str">
            <v>07292B</v>
          </cell>
          <cell r="C2935" t="str">
            <v>Hwy 6 EB over UPRR (North Powder)</v>
          </cell>
          <cell r="D2935" t="str">
            <v>I-84 (HWY 006) EB</v>
          </cell>
          <cell r="E2935">
            <v>285.83999999999997</v>
          </cell>
          <cell r="F2935" t="str">
            <v>Union</v>
          </cell>
        </row>
        <row r="2936">
          <cell r="B2936" t="str">
            <v>07293</v>
          </cell>
          <cell r="C2936" t="str">
            <v>North Powder River, Hwy 66</v>
          </cell>
          <cell r="D2936" t="str">
            <v>US 30 (HWY 066)</v>
          </cell>
          <cell r="E2936">
            <v>32.86</v>
          </cell>
          <cell r="F2936" t="str">
            <v>Union</v>
          </cell>
        </row>
        <row r="2937">
          <cell r="B2937" t="str">
            <v>07293A</v>
          </cell>
          <cell r="C2937" t="str">
            <v>North Powder River, Hwy 6 WB</v>
          </cell>
          <cell r="D2937" t="str">
            <v>I-84 (HWY 006) WB</v>
          </cell>
          <cell r="E2937">
            <v>286.20000994121091</v>
          </cell>
          <cell r="F2937" t="str">
            <v>Union</v>
          </cell>
        </row>
        <row r="2938">
          <cell r="B2938" t="str">
            <v>07293B</v>
          </cell>
          <cell r="C2938" t="str">
            <v>North Powder River, Hwy 6 EB</v>
          </cell>
          <cell r="D2938" t="str">
            <v>I-84 (HWY 006) EB</v>
          </cell>
          <cell r="E2938">
            <v>286.20000994121091</v>
          </cell>
          <cell r="F2938" t="str">
            <v>Union</v>
          </cell>
        </row>
        <row r="2939">
          <cell r="B2939" t="str">
            <v>07295</v>
          </cell>
          <cell r="C2939" t="str">
            <v>Tumble Creek, Hwy 162</v>
          </cell>
          <cell r="D2939" t="str">
            <v>OR 22 (HWY 162)</v>
          </cell>
          <cell r="E2939">
            <v>47.69</v>
          </cell>
          <cell r="F2939" t="str">
            <v>Marion</v>
          </cell>
        </row>
        <row r="2940">
          <cell r="B2940" t="str">
            <v>07297</v>
          </cell>
          <cell r="C2940" t="str">
            <v>Hwy 1E over NE 6th Dr</v>
          </cell>
          <cell r="D2940" t="str">
            <v>OR 99E(HWY 001E)</v>
          </cell>
          <cell r="E2940">
            <v>-3.0260776350855267</v>
          </cell>
          <cell r="F2940" t="str">
            <v>Multnomah</v>
          </cell>
        </row>
        <row r="2941">
          <cell r="B2941" t="str">
            <v>07298</v>
          </cell>
          <cell r="C2941" t="str">
            <v>Hwy1E (MLK Blvd) over N Vancouver Way (Schmeer Rd)</v>
          </cell>
          <cell r="D2941" t="str">
            <v>OR 99E(HWY 001E)</v>
          </cell>
          <cell r="E2941">
            <v>-2.7713155410819392</v>
          </cell>
          <cell r="F2941" t="str">
            <v>Multnomah</v>
          </cell>
        </row>
        <row r="2942">
          <cell r="B2942" t="str">
            <v>07321</v>
          </cell>
          <cell r="C2942" t="str">
            <v>Hwy 1W over WPRR at MP 82.61</v>
          </cell>
          <cell r="D2942" t="str">
            <v>OR 99W (HWY 1W)</v>
          </cell>
          <cell r="E2942">
            <v>82.61</v>
          </cell>
          <cell r="F2942" t="str">
            <v>Benton</v>
          </cell>
        </row>
        <row r="2943">
          <cell r="B2943" t="str">
            <v>07324</v>
          </cell>
          <cell r="C2943" t="str">
            <v>Hwy 1 over First St (Canyonville)</v>
          </cell>
          <cell r="D2943" t="str">
            <v>I-5 (HWY 001)</v>
          </cell>
          <cell r="E2943">
            <v>98.51</v>
          </cell>
          <cell r="F2943" t="str">
            <v>Douglas</v>
          </cell>
        </row>
        <row r="2944">
          <cell r="B2944" t="str">
            <v>07333</v>
          </cell>
          <cell r="C2944" t="str">
            <v>Columbia R &amp; N Hayden Isl Dr, Hwy1 SB (Interstate)</v>
          </cell>
          <cell r="D2944" t="str">
            <v>I-5 (HWY 001) SB</v>
          </cell>
          <cell r="E2944">
            <v>308.38000017398394</v>
          </cell>
          <cell r="F2944" t="str">
            <v>Multnomah</v>
          </cell>
        </row>
        <row r="2945">
          <cell r="B2945" t="str">
            <v>07347</v>
          </cell>
          <cell r="C2945" t="str">
            <v>Little North Fork Santiam River, Hwy 162</v>
          </cell>
          <cell r="D2945" t="str">
            <v>OR 22 (HWY 162)</v>
          </cell>
          <cell r="E2945">
            <v>23.28</v>
          </cell>
          <cell r="F2945" t="str">
            <v>Marion</v>
          </cell>
        </row>
        <row r="2946">
          <cell r="B2946" t="str">
            <v>07366</v>
          </cell>
          <cell r="C2946" t="str">
            <v>Hwy 30 WB over Hwy 150 Conn</v>
          </cell>
          <cell r="D2946" t="str">
            <v>OR 22 (HWY 30) WB</v>
          </cell>
          <cell r="E2946">
            <v>25.62</v>
          </cell>
          <cell r="F2946" t="str">
            <v>Polk</v>
          </cell>
        </row>
        <row r="2947">
          <cell r="B2947" t="str">
            <v>07367A</v>
          </cell>
          <cell r="C2947" t="str">
            <v>Hwy 54 over UPRR (Hermiston)</v>
          </cell>
          <cell r="D2947" t="str">
            <v>US 395 (HWY 054)</v>
          </cell>
          <cell r="E2947">
            <v>6.84</v>
          </cell>
          <cell r="F2947" t="str">
            <v>Umatilla</v>
          </cell>
        </row>
        <row r="2948">
          <cell r="B2948" t="str">
            <v>07368</v>
          </cell>
          <cell r="C2948" t="str">
            <v>Hwy 36 over UPRR (Cold Springs)</v>
          </cell>
          <cell r="D2948" t="str">
            <v xml:space="preserve">OR 37 (HWY 036) </v>
          </cell>
          <cell r="E2948">
            <v>1.2</v>
          </cell>
          <cell r="F2948" t="str">
            <v>Umatilla</v>
          </cell>
        </row>
        <row r="2949">
          <cell r="B2949" t="str">
            <v>07369</v>
          </cell>
          <cell r="C2949" t="str">
            <v>Hwy 2 over UPRR Railroad Tunnel</v>
          </cell>
          <cell r="D2949" t="str">
            <v>US 730 (HWY 2)</v>
          </cell>
          <cell r="E2949">
            <v>197.62</v>
          </cell>
          <cell r="F2949" t="str">
            <v>Umatilla</v>
          </cell>
        </row>
        <row r="2950">
          <cell r="B2950" t="str">
            <v>07372</v>
          </cell>
          <cell r="C2950" t="str">
            <v>Bridge Creek, Hwy 41 at MP 62.54</v>
          </cell>
          <cell r="D2950" t="str">
            <v>US 26 (HWY 041)</v>
          </cell>
          <cell r="E2950">
            <v>62.54</v>
          </cell>
          <cell r="F2950" t="str">
            <v>Wheeler</v>
          </cell>
        </row>
        <row r="2951">
          <cell r="B2951" t="str">
            <v>07392</v>
          </cell>
          <cell r="C2951" t="str">
            <v>Rock Creek, Hwy 2</v>
          </cell>
          <cell r="D2951" t="str">
            <v>I-84 (HWY 002)</v>
          </cell>
          <cell r="E2951">
            <v>69.62</v>
          </cell>
          <cell r="F2951" t="str">
            <v>Wasco</v>
          </cell>
        </row>
        <row r="2952">
          <cell r="B2952" t="str">
            <v>07397</v>
          </cell>
          <cell r="C2952" t="str">
            <v>Mosier Conn over UPRR</v>
          </cell>
          <cell r="D2952" t="str">
            <v>I-84 (HWY 002) CO</v>
          </cell>
          <cell r="E2952">
            <v>69.849999999999994</v>
          </cell>
          <cell r="F2952" t="str">
            <v>Wasco</v>
          </cell>
        </row>
        <row r="2953">
          <cell r="B2953" t="str">
            <v>07400A</v>
          </cell>
          <cell r="C2953" t="str">
            <v>Hwy 1E over Union-Swift Conn</v>
          </cell>
          <cell r="D2953" t="str">
            <v>OR 99E(HWY 001E)</v>
          </cell>
          <cell r="E2953">
            <v>-5.75</v>
          </cell>
          <cell r="F2953" t="str">
            <v>Multnomah</v>
          </cell>
        </row>
        <row r="2954">
          <cell r="B2954" t="str">
            <v>07403A</v>
          </cell>
          <cell r="C2954" t="str">
            <v>Herman Creek, Hwy 2</v>
          </cell>
          <cell r="D2954" t="str">
            <v>I-84 (HWY 002)</v>
          </cell>
          <cell r="E2954">
            <v>46.1</v>
          </cell>
          <cell r="F2954" t="str">
            <v>Hood River</v>
          </cell>
        </row>
        <row r="2955">
          <cell r="B2955" t="str">
            <v>07403B</v>
          </cell>
          <cell r="C2955" t="str">
            <v>Herman Creek, Hwy 2 Frontage Rd Rt</v>
          </cell>
          <cell r="D2955" t="str">
            <v>FRONTAGE RD2</v>
          </cell>
          <cell r="E2955">
            <v>46.06</v>
          </cell>
          <cell r="F2955" t="str">
            <v>Hood River</v>
          </cell>
        </row>
        <row r="2956">
          <cell r="B2956" t="str">
            <v>07404</v>
          </cell>
          <cell r="C2956" t="str">
            <v>South Umpqua River, Hwy 1 SB (Vets)</v>
          </cell>
          <cell r="D2956" t="str">
            <v>I-5 (HWY 001) SB</v>
          </cell>
          <cell r="E2956">
            <v>124.54</v>
          </cell>
          <cell r="F2956" t="str">
            <v>Douglas</v>
          </cell>
        </row>
        <row r="2957">
          <cell r="B2957" t="str">
            <v>07404A</v>
          </cell>
          <cell r="C2957" t="str">
            <v>South Umpqua River, Hwy 1 NB (Vets)</v>
          </cell>
          <cell r="D2957" t="str">
            <v>I-5 (HWY 001) NB</v>
          </cell>
          <cell r="E2957">
            <v>124.54</v>
          </cell>
          <cell r="F2957" t="str">
            <v>Douglas</v>
          </cell>
        </row>
        <row r="2958">
          <cell r="B2958" t="str">
            <v>07405</v>
          </cell>
          <cell r="C2958" t="str">
            <v>Hwy 9 over Warren St  (Cannon Beach)</v>
          </cell>
          <cell r="D2958" t="str">
            <v>US101 (HWY 9)</v>
          </cell>
          <cell r="E2958">
            <v>30.62</v>
          </cell>
          <cell r="F2958" t="str">
            <v>Clatsop</v>
          </cell>
        </row>
        <row r="2959">
          <cell r="B2959" t="str">
            <v>07417</v>
          </cell>
          <cell r="C2959" t="str">
            <v>Big Creek, Hwy 2W</v>
          </cell>
          <cell r="D2959" t="str">
            <v>US 30 (HWY 2W)</v>
          </cell>
          <cell r="E2959">
            <v>82.52</v>
          </cell>
          <cell r="F2959" t="str">
            <v>Clatsop</v>
          </cell>
        </row>
        <row r="2960">
          <cell r="B2960" t="str">
            <v>07418</v>
          </cell>
          <cell r="C2960" t="str">
            <v>Maggie Johnson Rd over Hwy 2W</v>
          </cell>
          <cell r="D2960" t="str">
            <v>PRIVATE RD</v>
          </cell>
          <cell r="E2960">
            <v>82.839998284530054</v>
          </cell>
          <cell r="F2960" t="str">
            <v>Clatsop</v>
          </cell>
        </row>
        <row r="2961">
          <cell r="B2961" t="str">
            <v>07424</v>
          </cell>
          <cell r="C2961" t="str">
            <v>Kilchis River &amp; Possetti Road, Hwy 9</v>
          </cell>
          <cell r="D2961" t="str">
            <v>US101 (HWY 9)</v>
          </cell>
          <cell r="E2961">
            <v>62.94</v>
          </cell>
          <cell r="F2961" t="str">
            <v>Tillamook</v>
          </cell>
        </row>
        <row r="2962">
          <cell r="B2962" t="str">
            <v>07425</v>
          </cell>
          <cell r="C2962" t="str">
            <v>Stasek Slough, Hwy 9</v>
          </cell>
          <cell r="D2962" t="str">
            <v>US101 (HWY 9)</v>
          </cell>
          <cell r="E2962">
            <v>62.67</v>
          </cell>
          <cell r="F2962" t="str">
            <v>Tillamook</v>
          </cell>
        </row>
        <row r="2963">
          <cell r="B2963" t="str">
            <v>07426</v>
          </cell>
          <cell r="C2963" t="str">
            <v>Hathaway Slough, Hwy 9</v>
          </cell>
          <cell r="D2963" t="str">
            <v>US101 (HWY 9)</v>
          </cell>
          <cell r="E2963">
            <v>62.4</v>
          </cell>
          <cell r="F2963" t="str">
            <v>Tillamook</v>
          </cell>
        </row>
        <row r="2964">
          <cell r="B2964" t="str">
            <v>07442</v>
          </cell>
          <cell r="C2964" t="str">
            <v>Battle Creek Road SE over Hwy 1</v>
          </cell>
          <cell r="D2964" t="str">
            <v>BATTLE CREEK ROAD</v>
          </cell>
          <cell r="E2964">
            <v>250.31999539316368</v>
          </cell>
          <cell r="F2964" t="str">
            <v>Marion</v>
          </cell>
        </row>
        <row r="2965">
          <cell r="B2965" t="str">
            <v>07456</v>
          </cell>
          <cell r="C2965" t="str">
            <v>Neilson Slough, Hwy 9</v>
          </cell>
          <cell r="D2965" t="str">
            <v>US101 (HWY 9)</v>
          </cell>
          <cell r="E2965">
            <v>62.84</v>
          </cell>
          <cell r="F2965" t="str">
            <v>Tillamook</v>
          </cell>
        </row>
        <row r="2966">
          <cell r="B2966" t="str">
            <v>07458</v>
          </cell>
          <cell r="C2966" t="str">
            <v>Hwy 2 Frontage Rd (2nd St) over UPRR</v>
          </cell>
          <cell r="D2966" t="str">
            <v>FRONTAGE RD HWY 2</v>
          </cell>
          <cell r="E2966">
            <v>63.98</v>
          </cell>
          <cell r="F2966" t="str">
            <v>Hood River</v>
          </cell>
        </row>
        <row r="2967">
          <cell r="B2967" t="str">
            <v>07459</v>
          </cell>
          <cell r="C2967" t="str">
            <v>Second Street (Hood River) over Hwy 2</v>
          </cell>
          <cell r="D2967" t="str">
            <v>SECOND STREET</v>
          </cell>
          <cell r="E2967">
            <v>63.92</v>
          </cell>
          <cell r="F2967" t="str">
            <v>Hood River</v>
          </cell>
        </row>
        <row r="2968">
          <cell r="B2968" t="str">
            <v>07470B</v>
          </cell>
          <cell r="C2968" t="str">
            <v>Hwy 45 over Hwy 1 (Anlauf)</v>
          </cell>
          <cell r="D2968" t="str">
            <v>OR 38 (HWY 045)</v>
          </cell>
          <cell r="E2968">
            <v>57.01</v>
          </cell>
          <cell r="F2968" t="str">
            <v>Douglas</v>
          </cell>
        </row>
        <row r="2969">
          <cell r="B2969" t="str">
            <v>07470C</v>
          </cell>
          <cell r="C2969" t="str">
            <v>Hwy 45 over Buck Creek Road</v>
          </cell>
          <cell r="D2969" t="str">
            <v>OR 38 (HWY 045)</v>
          </cell>
          <cell r="E2969">
            <v>56.81</v>
          </cell>
          <cell r="F2969" t="str">
            <v>Douglas</v>
          </cell>
        </row>
        <row r="2970">
          <cell r="B2970" t="str">
            <v>07471A</v>
          </cell>
          <cell r="C2970" t="str">
            <v>Hwy 45 over CORP</v>
          </cell>
          <cell r="D2970" t="str">
            <v xml:space="preserve">OR 38 (HWY 045) </v>
          </cell>
          <cell r="E2970">
            <v>56.62</v>
          </cell>
          <cell r="F2970" t="str">
            <v>Douglas</v>
          </cell>
        </row>
        <row r="2971">
          <cell r="B2971" t="str">
            <v>07471B</v>
          </cell>
          <cell r="C2971" t="str">
            <v>Pass Creek, Hwy 45</v>
          </cell>
          <cell r="D2971" t="str">
            <v>OR 38 (HWY 045)</v>
          </cell>
          <cell r="E2971">
            <v>56.45</v>
          </cell>
          <cell r="F2971" t="str">
            <v>Douglas</v>
          </cell>
        </row>
        <row r="2972">
          <cell r="B2972" t="str">
            <v>07480</v>
          </cell>
          <cell r="C2972" t="str">
            <v>Tidal Slough &amp; Cattlepass, Hwy 9 at MP 62.25</v>
          </cell>
          <cell r="D2972" t="str">
            <v>US101 (HWY 9)</v>
          </cell>
          <cell r="E2972">
            <v>62.25</v>
          </cell>
          <cell r="F2972" t="str">
            <v>Tillamook</v>
          </cell>
        </row>
        <row r="2973">
          <cell r="B2973" t="str">
            <v>07481</v>
          </cell>
          <cell r="C2973" t="str">
            <v>Tidal Slough (Vaughn Cr) &amp; Ctlps, Hwy9 at MP 62.07</v>
          </cell>
          <cell r="D2973" t="str">
            <v>US101 (HWY 9)</v>
          </cell>
          <cell r="E2973">
            <v>62.07</v>
          </cell>
          <cell r="F2973" t="str">
            <v>Tillamook</v>
          </cell>
        </row>
        <row r="2974">
          <cell r="B2974" t="str">
            <v>07486</v>
          </cell>
          <cell r="C2974" t="str">
            <v>West Branch Bridge Creek, Hwy 41</v>
          </cell>
          <cell r="D2974" t="str">
            <v>US 26 (HWY 041)</v>
          </cell>
          <cell r="E2974">
            <v>61.71</v>
          </cell>
          <cell r="F2974" t="str">
            <v>Wheeler</v>
          </cell>
        </row>
        <row r="2975">
          <cell r="B2975" t="str">
            <v>07487</v>
          </cell>
          <cell r="C2975" t="str">
            <v>Bridge Creek, Hwy 41 at MP 63.22</v>
          </cell>
          <cell r="D2975" t="str">
            <v>US 26 (HWY 041)</v>
          </cell>
          <cell r="E2975">
            <v>63.22</v>
          </cell>
          <cell r="F2975" t="str">
            <v>Wheeler</v>
          </cell>
        </row>
        <row r="2976">
          <cell r="B2976" t="str">
            <v>07489</v>
          </cell>
          <cell r="C2976" t="str">
            <v>Bridge Creek, Hwy 41 at MP 65.03</v>
          </cell>
          <cell r="D2976" t="str">
            <v>US 26 (HWY 041)</v>
          </cell>
          <cell r="E2976">
            <v>65.03</v>
          </cell>
          <cell r="F2976" t="str">
            <v>Wheeler</v>
          </cell>
        </row>
        <row r="2977">
          <cell r="B2977" t="str">
            <v>07492</v>
          </cell>
          <cell r="C2977" t="str">
            <v>Bridge Creek, Hwy 41 R/W Right (Mitchell Access)</v>
          </cell>
          <cell r="D2977" t="str">
            <v>US 26 (HWY 041)RW</v>
          </cell>
          <cell r="E2977">
            <v>66.19</v>
          </cell>
          <cell r="F2977" t="str">
            <v>Wheeler</v>
          </cell>
        </row>
        <row r="2978">
          <cell r="B2978" t="str">
            <v>07494B</v>
          </cell>
          <cell r="C2978" t="str">
            <v>Beaver Dam Creek (Nyberg Creek), Hwy 1 SB</v>
          </cell>
          <cell r="D2978" t="str">
            <v>I-5 (HWY 001) SB</v>
          </cell>
          <cell r="E2978">
            <v>289.38</v>
          </cell>
          <cell r="F2978" t="str">
            <v>Washington</v>
          </cell>
        </row>
        <row r="2979">
          <cell r="B2979" t="str">
            <v>07494C</v>
          </cell>
          <cell r="C2979" t="str">
            <v>Beaver Dam Creek (Nyberg Creek), Hwy 1 NB</v>
          </cell>
          <cell r="D2979" t="str">
            <v>I-5 (HWY 001) NB</v>
          </cell>
          <cell r="E2979">
            <v>289.38</v>
          </cell>
          <cell r="F2979" t="str">
            <v>Washington</v>
          </cell>
        </row>
        <row r="2980">
          <cell r="B2980" t="str">
            <v>07496</v>
          </cell>
          <cell r="C2980" t="str">
            <v>Hwy 2 WB overJaymar Rd (Westcliff Dr)</v>
          </cell>
          <cell r="D2980" t="str">
            <v>I-84 (HWY 002) WB</v>
          </cell>
          <cell r="E2980">
            <v>63.02</v>
          </cell>
          <cell r="F2980" t="str">
            <v>Hood River</v>
          </cell>
        </row>
        <row r="2981">
          <cell r="B2981" t="str">
            <v>07496A</v>
          </cell>
          <cell r="C2981" t="str">
            <v>Hwy 2 EB over Jaymar Rd (Westcliff Dr)</v>
          </cell>
          <cell r="D2981" t="str">
            <v>I-84 (HWY 002) EB</v>
          </cell>
          <cell r="E2981">
            <v>63.02</v>
          </cell>
          <cell r="F2981" t="str">
            <v>Hood River</v>
          </cell>
        </row>
        <row r="2982">
          <cell r="B2982" t="str">
            <v>07498A</v>
          </cell>
          <cell r="C2982" t="str">
            <v>Hwy 2 over UPRR (Cereghino)</v>
          </cell>
          <cell r="D2982" t="str">
            <v>I-84 (HWY 002)</v>
          </cell>
          <cell r="E2982">
            <v>13.39</v>
          </cell>
          <cell r="F2982" t="str">
            <v>Multnomah</v>
          </cell>
        </row>
        <row r="2983">
          <cell r="B2983" t="str">
            <v>07507A</v>
          </cell>
          <cell r="C2983" t="str">
            <v>Hwy 41 Frtg Rd over Access Rd Rt</v>
          </cell>
          <cell r="D2983" t="str">
            <v>HWY 41 FR RD</v>
          </cell>
          <cell r="E2983">
            <v>57.49</v>
          </cell>
          <cell r="F2983" t="str">
            <v>Wheeler</v>
          </cell>
        </row>
        <row r="2984">
          <cell r="B2984" t="str">
            <v>07508A</v>
          </cell>
          <cell r="C2984" t="str">
            <v>OR Route 99 over Hwy 1 (N Oakland Intchg)</v>
          </cell>
          <cell r="D2984" t="str">
            <v>OR 99</v>
          </cell>
          <cell r="E2984">
            <v>140.79</v>
          </cell>
          <cell r="F2984" t="str">
            <v>Douglas</v>
          </cell>
        </row>
        <row r="2985">
          <cell r="B2985" t="str">
            <v>07514</v>
          </cell>
          <cell r="C2985" t="str">
            <v>Rinehart Creek, Hwy 9</v>
          </cell>
          <cell r="D2985" t="str">
            <v>US101(HWY009)</v>
          </cell>
          <cell r="E2985">
            <v>311.39999999999998</v>
          </cell>
          <cell r="F2985" t="str">
            <v>Curry</v>
          </cell>
        </row>
        <row r="2986">
          <cell r="B2986" t="str">
            <v>07519</v>
          </cell>
          <cell r="C2986" t="str">
            <v>Clatskanie River, Hwy 2W</v>
          </cell>
          <cell r="D2986" t="str">
            <v>HWY 2W</v>
          </cell>
          <cell r="E2986">
            <v>61.21</v>
          </cell>
          <cell r="F2986" t="str">
            <v>Columbia</v>
          </cell>
        </row>
        <row r="2987">
          <cell r="B2987" t="str">
            <v>07520A</v>
          </cell>
          <cell r="C2987" t="str">
            <v>Willow Creek WB, Hwy 2</v>
          </cell>
          <cell r="D2987" t="str">
            <v>I-84 (HWY 002) WB</v>
          </cell>
          <cell r="E2987">
            <v>148.57</v>
          </cell>
          <cell r="F2987" t="str">
            <v>Gilliam</v>
          </cell>
        </row>
        <row r="2988">
          <cell r="B2988" t="str">
            <v>07524B</v>
          </cell>
          <cell r="C2988" t="str">
            <v>Hwy 1 SB over Hwy 1E NB (Commercial St SE)</v>
          </cell>
          <cell r="D2988" t="str">
            <v>I-5 (HWY 1) SB</v>
          </cell>
          <cell r="E2988">
            <v>249.38</v>
          </cell>
          <cell r="F2988" t="str">
            <v>Marion</v>
          </cell>
        </row>
        <row r="2989">
          <cell r="B2989" t="str">
            <v>07530</v>
          </cell>
          <cell r="C2989" t="str">
            <v>Beaver Creek, Hwy 33 at MP 3.23</v>
          </cell>
          <cell r="D2989" t="str">
            <v>US 20 (HWY 33)</v>
          </cell>
          <cell r="E2989">
            <v>3.23</v>
          </cell>
          <cell r="F2989" t="str">
            <v>Lincoln</v>
          </cell>
        </row>
        <row r="2990">
          <cell r="B2990" t="str">
            <v>07532</v>
          </cell>
          <cell r="C2990" t="str">
            <v>Beaver Creek, Hwy 33 at MP 4.19</v>
          </cell>
          <cell r="D2990" t="str">
            <v>US 20 (HWY 33)</v>
          </cell>
          <cell r="E2990">
            <v>4.1900000000000004</v>
          </cell>
          <cell r="F2990" t="str">
            <v>Lincoln</v>
          </cell>
        </row>
        <row r="2991">
          <cell r="B2991" t="str">
            <v>07533</v>
          </cell>
          <cell r="C2991" t="str">
            <v>Beaver Creek, Hwy 33 at MP 4.47</v>
          </cell>
          <cell r="D2991" t="str">
            <v>US 20 (HWY 33)</v>
          </cell>
          <cell r="E2991">
            <v>4.47</v>
          </cell>
          <cell r="F2991" t="str">
            <v>Lincoln</v>
          </cell>
        </row>
        <row r="2992">
          <cell r="B2992" t="str">
            <v>07534</v>
          </cell>
          <cell r="C2992" t="str">
            <v>Little Beaver Creek, Hwy 33</v>
          </cell>
          <cell r="D2992" t="str">
            <v>US 20 (HWY 33)</v>
          </cell>
          <cell r="E2992">
            <v>5.36</v>
          </cell>
          <cell r="F2992" t="str">
            <v>Lincoln</v>
          </cell>
        </row>
        <row r="2993">
          <cell r="B2993" t="str">
            <v>07549</v>
          </cell>
          <cell r="C2993" t="str">
            <v>Metz Hill Road (Chenoweth Park Rd) over Hwy 1</v>
          </cell>
          <cell r="D2993" t="str">
            <v>METZ HILL ROAD</v>
          </cell>
          <cell r="E2993">
            <v>142.18</v>
          </cell>
          <cell r="F2993" t="str">
            <v>Douglas</v>
          </cell>
        </row>
        <row r="2994">
          <cell r="B2994" t="str">
            <v>07550</v>
          </cell>
          <cell r="C2994" t="str">
            <v>Hwy 2 over Taylor-Frantz Rd Conn</v>
          </cell>
          <cell r="D2994" t="str">
            <v>I-84 (HWY 002)</v>
          </cell>
          <cell r="E2994">
            <v>80.790000000000006</v>
          </cell>
          <cell r="F2994" t="str">
            <v>Wasco</v>
          </cell>
        </row>
        <row r="2995">
          <cell r="B2995" t="str">
            <v>07552A</v>
          </cell>
          <cell r="C2995" t="str">
            <v>Hwy 2 over Rowena Conn</v>
          </cell>
          <cell r="D2995" t="str">
            <v>I-84 (HWY 002)</v>
          </cell>
          <cell r="E2995">
            <v>76.64</v>
          </cell>
          <cell r="F2995" t="str">
            <v>Wasco</v>
          </cell>
        </row>
        <row r="2996">
          <cell r="B2996" t="str">
            <v>07553</v>
          </cell>
          <cell r="C2996" t="str">
            <v>Chenoweth Creek, Hwy 2</v>
          </cell>
          <cell r="D2996" t="str">
            <v>I-84 (HWY 002)</v>
          </cell>
          <cell r="E2996">
            <v>81.89</v>
          </cell>
          <cell r="F2996" t="str">
            <v>Wasco</v>
          </cell>
        </row>
        <row r="2997">
          <cell r="B2997" t="str">
            <v>07562A</v>
          </cell>
          <cell r="C2997" t="str">
            <v>Green Valley Road (Cemetery Rd) over Hwy 1</v>
          </cell>
          <cell r="D2997" t="str">
            <v>GREEN VALLEY ROAD</v>
          </cell>
          <cell r="E2997">
            <v>139.09</v>
          </cell>
          <cell r="F2997" t="str">
            <v>Douglas</v>
          </cell>
        </row>
        <row r="2998">
          <cell r="B2998" t="str">
            <v>07567A</v>
          </cell>
          <cell r="C2998" t="str">
            <v>Elk Creek, Hwy 1 SB</v>
          </cell>
          <cell r="D2998" t="str">
            <v>I-5 (HWY 001) SB</v>
          </cell>
          <cell r="E2998">
            <v>156.03</v>
          </cell>
          <cell r="F2998" t="str">
            <v>Douglas</v>
          </cell>
        </row>
        <row r="2999">
          <cell r="B2999" t="str">
            <v>07567B</v>
          </cell>
          <cell r="C2999" t="str">
            <v>Elk Creek, Hwy 1 NB</v>
          </cell>
          <cell r="D2999" t="str">
            <v>I-5 (HWY 001) NB</v>
          </cell>
          <cell r="E2999">
            <v>156.03</v>
          </cell>
          <cell r="F2999" t="str">
            <v>Douglas</v>
          </cell>
        </row>
        <row r="3000">
          <cell r="B3000" t="str">
            <v>07569A</v>
          </cell>
          <cell r="C3000" t="str">
            <v>Hwy 1 over Buck Creek Rd</v>
          </cell>
          <cell r="D3000" t="str">
            <v>I-5 (HWY 001)</v>
          </cell>
          <cell r="E3000">
            <v>162.06</v>
          </cell>
          <cell r="F3000" t="str">
            <v>Douglas</v>
          </cell>
        </row>
        <row r="3001">
          <cell r="B3001" t="str">
            <v>07572A</v>
          </cell>
          <cell r="C3001" t="str">
            <v>Curtis Creek, Hwy 001 SB and NB at  MP 156.49</v>
          </cell>
          <cell r="D3001" t="str">
            <v xml:space="preserve">I-5 (HWY 001) </v>
          </cell>
          <cell r="E3001">
            <v>156.49</v>
          </cell>
          <cell r="F3001" t="str">
            <v>Douglas</v>
          </cell>
        </row>
        <row r="3002">
          <cell r="B3002" t="str">
            <v>07573</v>
          </cell>
          <cell r="C3002" t="str">
            <v>Lostine River, Hwy 10</v>
          </cell>
          <cell r="D3002" t="str">
            <v>OR 82 (HWY 010)</v>
          </cell>
          <cell r="E3002">
            <v>54.11</v>
          </cell>
          <cell r="F3002" t="str">
            <v>Wallowa</v>
          </cell>
        </row>
        <row r="3003">
          <cell r="B3003" t="str">
            <v>07575A</v>
          </cell>
          <cell r="C3003" t="str">
            <v>Norwood Road over Hwy 1</v>
          </cell>
          <cell r="D3003" t="str">
            <v>NORWOOD ROAD</v>
          </cell>
          <cell r="E3003">
            <v>287.42</v>
          </cell>
          <cell r="F3003" t="str">
            <v>Washington</v>
          </cell>
        </row>
        <row r="3004">
          <cell r="B3004" t="str">
            <v>07579A</v>
          </cell>
          <cell r="C3004" t="str">
            <v>Hwy 141 (SW Elligsen Rd, Stafford Rd) over Hwy 1</v>
          </cell>
          <cell r="D3004" t="str">
            <v>HWY 141</v>
          </cell>
          <cell r="E3004">
            <v>12.839999819374555</v>
          </cell>
          <cell r="F3004" t="str">
            <v>Washington</v>
          </cell>
        </row>
        <row r="3005">
          <cell r="B3005" t="str">
            <v>07582A</v>
          </cell>
          <cell r="C3005" t="str">
            <v>SW Nyberg Road over Hwy 1</v>
          </cell>
          <cell r="D3005" t="str">
            <v>NYBERG ROAD</v>
          </cell>
          <cell r="E3005">
            <v>289.5</v>
          </cell>
          <cell r="F3005" t="str">
            <v>Washington</v>
          </cell>
        </row>
        <row r="3006">
          <cell r="B3006" t="str">
            <v>07584A</v>
          </cell>
          <cell r="C3006" t="str">
            <v>Hwy 1 over Comstock Cemetery Rd</v>
          </cell>
          <cell r="D3006" t="str">
            <v xml:space="preserve">I-5 (HWY 001) </v>
          </cell>
          <cell r="E3006">
            <v>164.45</v>
          </cell>
          <cell r="F3006" t="str">
            <v>Douglas</v>
          </cell>
        </row>
        <row r="3007">
          <cell r="B3007" t="str">
            <v>07586A</v>
          </cell>
          <cell r="C3007" t="str">
            <v>SW Sagert Road over Hwy 1</v>
          </cell>
          <cell r="D3007" t="str">
            <v>SAGERT ROAD</v>
          </cell>
          <cell r="E3007">
            <v>288.98</v>
          </cell>
          <cell r="F3007" t="str">
            <v>Washington</v>
          </cell>
        </row>
        <row r="3008">
          <cell r="B3008" t="str">
            <v>07587A</v>
          </cell>
          <cell r="C3008" t="str">
            <v>Cox Creek Rd over Hwy 1</v>
          </cell>
          <cell r="D3008" t="str">
            <v>COX CREEK ROAD</v>
          </cell>
          <cell r="E3008">
            <v>156.65000429170888</v>
          </cell>
          <cell r="F3008" t="str">
            <v>Douglas</v>
          </cell>
        </row>
        <row r="3009">
          <cell r="B3009" t="str">
            <v>07594A</v>
          </cell>
          <cell r="C3009" t="str">
            <v>Hwy 1 over Scotts Valley Conn</v>
          </cell>
          <cell r="D3009" t="str">
            <v xml:space="preserve">I-5 (HWY 001) </v>
          </cell>
          <cell r="E3009">
            <v>159.28</v>
          </cell>
          <cell r="F3009" t="str">
            <v>Douglas</v>
          </cell>
        </row>
        <row r="3010">
          <cell r="B3010" t="str">
            <v>07596</v>
          </cell>
          <cell r="C3010" t="str">
            <v>Hwy 1 over Galls Creek Front Rd Conn</v>
          </cell>
          <cell r="D3010" t="str">
            <v>I-5 (HWY 001)</v>
          </cell>
          <cell r="E3010">
            <v>43.08</v>
          </cell>
          <cell r="F3010" t="str">
            <v>Jackson</v>
          </cell>
        </row>
        <row r="3011">
          <cell r="B3011" t="str">
            <v>07601B</v>
          </cell>
          <cell r="C3011" t="str">
            <v>Hwy 271 Spur over Hwy 1 (S Gold Hill)</v>
          </cell>
          <cell r="D3011" t="str">
            <v xml:space="preserve">OR 99 (HWY 271) </v>
          </cell>
          <cell r="E3011">
            <v>3.07</v>
          </cell>
          <cell r="F3011" t="str">
            <v>Jackson</v>
          </cell>
        </row>
        <row r="3012">
          <cell r="B3012" t="str">
            <v>07615</v>
          </cell>
          <cell r="C3012" t="str">
            <v>North Fork Ash Creek, Hwy 1W</v>
          </cell>
          <cell r="D3012" t="str">
            <v>OR 99W (HWY 1W)</v>
          </cell>
          <cell r="E3012">
            <v>62.01</v>
          </cell>
          <cell r="F3012" t="str">
            <v>Polk</v>
          </cell>
        </row>
        <row r="3013">
          <cell r="B3013" t="str">
            <v>07616</v>
          </cell>
          <cell r="C3013" t="str">
            <v>Middle Fork Ash Creek, Hwy 1W</v>
          </cell>
          <cell r="D3013" t="str">
            <v>OR 99W (HWY 1W)</v>
          </cell>
          <cell r="E3013">
            <v>62.87</v>
          </cell>
          <cell r="F3013" t="str">
            <v>Polk</v>
          </cell>
        </row>
        <row r="3014">
          <cell r="B3014" t="str">
            <v>07624A</v>
          </cell>
          <cell r="C3014" t="str">
            <v>Boones Ferry Road over Hwy 1 &amp; Hwy 51</v>
          </cell>
          <cell r="D3014" t="str">
            <v>BOONES FERRY ROAD</v>
          </cell>
          <cell r="E3014">
            <v>282.58999999999997</v>
          </cell>
          <cell r="F3014" t="str">
            <v>Clackamas</v>
          </cell>
        </row>
        <row r="3015">
          <cell r="B3015" t="str">
            <v>07624B</v>
          </cell>
          <cell r="C3015" t="str">
            <v>Hwy 1 Conn #5 over Hwy 51 SB</v>
          </cell>
          <cell r="D3015" t="str">
            <v>I-5 (HWY 1) CONN</v>
          </cell>
          <cell r="E3015">
            <v>282.17</v>
          </cell>
          <cell r="F3015" t="str">
            <v>Clackamas</v>
          </cell>
        </row>
        <row r="3016">
          <cell r="B3016" t="str">
            <v>07626A</v>
          </cell>
          <cell r="C3016" t="str">
            <v>Mosier WB Conn over Hwy 2</v>
          </cell>
          <cell r="D3016" t="str">
            <v>I-84 (HWY 002) CO</v>
          </cell>
          <cell r="E3016">
            <v>69.650000000000006</v>
          </cell>
          <cell r="F3016" t="str">
            <v>Wasco</v>
          </cell>
        </row>
        <row r="3017">
          <cell r="B3017" t="str">
            <v>07627A</v>
          </cell>
          <cell r="C3017" t="str">
            <v>Hwy 1 SB over Rogers Rd Conn</v>
          </cell>
          <cell r="D3017" t="str">
            <v>I-5 (HWY 001) SB</v>
          </cell>
          <cell r="E3017">
            <v>133.25</v>
          </cell>
          <cell r="F3017" t="str">
            <v>Douglas</v>
          </cell>
        </row>
        <row r="3018">
          <cell r="B3018" t="str">
            <v>07627B</v>
          </cell>
          <cell r="C3018" t="str">
            <v>Hwy 1 NB over Rogers Rd Conn</v>
          </cell>
          <cell r="D3018" t="str">
            <v>I-5 (HWY 001) NB</v>
          </cell>
          <cell r="E3018">
            <v>133.25</v>
          </cell>
          <cell r="F3018" t="str">
            <v>Douglas</v>
          </cell>
        </row>
        <row r="3019">
          <cell r="B3019" t="str">
            <v>07629A</v>
          </cell>
          <cell r="C3019" t="str">
            <v>Hwy 1 SB over Wilbur-Umpqua Rd</v>
          </cell>
          <cell r="D3019" t="str">
            <v>I-5 (HWY 001) SB</v>
          </cell>
          <cell r="E3019">
            <v>132</v>
          </cell>
          <cell r="F3019" t="str">
            <v>Douglas</v>
          </cell>
        </row>
        <row r="3020">
          <cell r="B3020" t="str">
            <v>07632</v>
          </cell>
          <cell r="C3020" t="str">
            <v>Del Rio Rd over Hwy 1 (Winchester)</v>
          </cell>
          <cell r="D3020" t="str">
            <v>DEL RIO RD (CO)</v>
          </cell>
          <cell r="E3020">
            <v>129.22</v>
          </cell>
          <cell r="F3020" t="str">
            <v>Douglas</v>
          </cell>
        </row>
        <row r="3021">
          <cell r="B3021" t="str">
            <v>07639A</v>
          </cell>
          <cell r="C3021" t="str">
            <v>Wilson Rd over Hwy 1</v>
          </cell>
          <cell r="D3021" t="str">
            <v>WILSON RD</v>
          </cell>
          <cell r="E3021">
            <v>151.81</v>
          </cell>
          <cell r="F3021" t="str">
            <v>Douglas</v>
          </cell>
        </row>
        <row r="3022">
          <cell r="B3022" t="str">
            <v>07640</v>
          </cell>
          <cell r="C3022" t="str">
            <v>Hwy 1 NB over CORP (Yoncalla)</v>
          </cell>
          <cell r="D3022" t="str">
            <v>I-5 (HWY 001) NB</v>
          </cell>
          <cell r="E3022">
            <v>150.76</v>
          </cell>
          <cell r="F3022" t="str">
            <v>Douglas</v>
          </cell>
        </row>
        <row r="3023">
          <cell r="B3023" t="str">
            <v>07640A</v>
          </cell>
          <cell r="C3023" t="str">
            <v>Hwy 1 SB over CORP (Yoncalla)</v>
          </cell>
          <cell r="D3023" t="str">
            <v>I-5 (HWY 001) SB</v>
          </cell>
          <cell r="E3023">
            <v>150.79</v>
          </cell>
          <cell r="F3023" t="str">
            <v>Douglas</v>
          </cell>
        </row>
        <row r="3024">
          <cell r="B3024" t="str">
            <v>07641</v>
          </cell>
          <cell r="C3024" t="str">
            <v>Yoncalla Creek, Hwy 1 Conn</v>
          </cell>
          <cell r="D3024" t="str">
            <v>I-5 (HWY 001) CON</v>
          </cell>
          <cell r="E3024">
            <v>149.71</v>
          </cell>
          <cell r="F3024" t="str">
            <v>Douglas</v>
          </cell>
        </row>
        <row r="3025">
          <cell r="B3025" t="str">
            <v>07642</v>
          </cell>
          <cell r="C3025" t="str">
            <v>Hwy 1 Conn (Yoncalla Jct ) over Hwy 1</v>
          </cell>
          <cell r="D3025" t="str">
            <v>I-5 (HWY 001) CON</v>
          </cell>
          <cell r="E3025">
            <v>150.36000000000001</v>
          </cell>
          <cell r="F3025" t="str">
            <v>Douglas</v>
          </cell>
        </row>
        <row r="3026">
          <cell r="B3026" t="str">
            <v>07643</v>
          </cell>
          <cell r="C3026" t="str">
            <v>Equipment Pass, Hwy 1 at MP 149.39</v>
          </cell>
          <cell r="D3026" t="str">
            <v>EQUIPMENT RD @ 149</v>
          </cell>
          <cell r="E3026">
            <v>149.38999999999999</v>
          </cell>
          <cell r="F3026" t="str">
            <v>Douglas</v>
          </cell>
        </row>
        <row r="3027">
          <cell r="B3027" t="str">
            <v>07644A</v>
          </cell>
          <cell r="C3027" t="str">
            <v>Hwy 1 over Rice Hill Frtg Rd</v>
          </cell>
          <cell r="D3027" t="str">
            <v>I-5 (HWY 001)</v>
          </cell>
          <cell r="E3027">
            <v>148.21</v>
          </cell>
          <cell r="F3027" t="str">
            <v>Douglas</v>
          </cell>
        </row>
        <row r="3028">
          <cell r="B3028" t="str">
            <v>07650A</v>
          </cell>
          <cell r="C3028" t="str">
            <v>Marks Creek, Hwy 41 at MP 39.08</v>
          </cell>
          <cell r="D3028" t="str">
            <v>US 26 (HWY 041)</v>
          </cell>
          <cell r="E3028">
            <v>39.08</v>
          </cell>
          <cell r="F3028" t="str">
            <v>Crook</v>
          </cell>
        </row>
        <row r="3029">
          <cell r="B3029" t="str">
            <v>07651A</v>
          </cell>
          <cell r="C3029" t="str">
            <v>Marks Creek, Hwy 41 at MP 39.43</v>
          </cell>
          <cell r="D3029" t="str">
            <v>US 26 (HWY 041)</v>
          </cell>
          <cell r="E3029">
            <v>39.43</v>
          </cell>
          <cell r="F3029" t="str">
            <v>Crook</v>
          </cell>
        </row>
        <row r="3030">
          <cell r="B3030" t="str">
            <v>07657</v>
          </cell>
          <cell r="C3030" t="str">
            <v>Hwy 1E over Hwy 51 (White School)</v>
          </cell>
          <cell r="D3030" t="str">
            <v>HWY 1E SB</v>
          </cell>
          <cell r="E3030">
            <v>27.26</v>
          </cell>
          <cell r="F3030" t="str">
            <v>Marion</v>
          </cell>
        </row>
        <row r="3031">
          <cell r="B3031" t="str">
            <v>07663A</v>
          </cell>
          <cell r="C3031" t="str">
            <v>N Umpqua R &amp;amp; CORP &amp;amp; Co Rd, Hwy 1 SB (Winch</v>
          </cell>
          <cell r="D3031" t="str">
            <v>I-5 (HWY 001) SB</v>
          </cell>
          <cell r="E3031">
            <v>128.91999999999999</v>
          </cell>
          <cell r="F3031" t="str">
            <v>Douglas</v>
          </cell>
        </row>
        <row r="3032">
          <cell r="B3032" t="str">
            <v>07663C</v>
          </cell>
          <cell r="C3032" t="str">
            <v>N Umpqua R &amp;amp; CORP &amp;amp; Co Rd, Hwy 1 NB (Winch</v>
          </cell>
          <cell r="D3032" t="str">
            <v>I-5 (HWY 001) NB</v>
          </cell>
          <cell r="E3032">
            <v>128.91999999999999</v>
          </cell>
          <cell r="F3032" t="str">
            <v>Douglas</v>
          </cell>
        </row>
        <row r="3033">
          <cell r="B3033" t="str">
            <v>07667</v>
          </cell>
          <cell r="C3033" t="str">
            <v>Garden Valley Road over Hwy 1</v>
          </cell>
          <cell r="D3033" t="str">
            <v>GARDEN VALLEY ROAD</v>
          </cell>
          <cell r="E3033">
            <v>125.07000051401475</v>
          </cell>
          <cell r="F3033" t="str">
            <v>Douglas</v>
          </cell>
        </row>
        <row r="3034">
          <cell r="B3034" t="str">
            <v>07668A</v>
          </cell>
          <cell r="C3034" t="str">
            <v>Hwy 1 over Bellows St</v>
          </cell>
          <cell r="D3034" t="str">
            <v>I-5 (HWY 001)</v>
          </cell>
          <cell r="E3034">
            <v>124.22</v>
          </cell>
          <cell r="F3034" t="str">
            <v>Douglas</v>
          </cell>
        </row>
        <row r="3035">
          <cell r="B3035" t="str">
            <v>07668B</v>
          </cell>
          <cell r="C3035" t="str">
            <v>Hwy 1 Conn over Bellows St</v>
          </cell>
          <cell r="D3035" t="str">
            <v>I-5 (HWY 001) CON</v>
          </cell>
          <cell r="E3035">
            <v>124.24</v>
          </cell>
          <cell r="F3035" t="str">
            <v>Douglas</v>
          </cell>
        </row>
        <row r="3036">
          <cell r="B3036" t="str">
            <v>07669A</v>
          </cell>
          <cell r="C3036" t="str">
            <v>Hwy 1 &amp; Conn over Harvard Ave</v>
          </cell>
          <cell r="D3036" t="str">
            <v>I-5 (HWY 001)</v>
          </cell>
          <cell r="E3036">
            <v>124.15</v>
          </cell>
          <cell r="F3036" t="str">
            <v>Douglas</v>
          </cell>
        </row>
        <row r="3037">
          <cell r="B3037" t="str">
            <v>07670A</v>
          </cell>
          <cell r="C3037" t="str">
            <v>Hwy 1 over Portland Ave (Fairgrounds Intchg)</v>
          </cell>
          <cell r="D3037" t="str">
            <v>I-5 (HWY 001)</v>
          </cell>
          <cell r="E3037">
            <v>123.01</v>
          </cell>
          <cell r="F3037" t="str">
            <v>Douglas</v>
          </cell>
        </row>
        <row r="3038">
          <cell r="B3038" t="str">
            <v>07677</v>
          </cell>
          <cell r="C3038" t="str">
            <v>Gales Creek, Hwy 37 at MP 42.34</v>
          </cell>
          <cell r="D3038" t="str">
            <v>OR 6 (HWY 037)</v>
          </cell>
          <cell r="E3038">
            <v>42.34</v>
          </cell>
          <cell r="F3038" t="str">
            <v>Washington</v>
          </cell>
        </row>
        <row r="3039">
          <cell r="B3039" t="str">
            <v>07683</v>
          </cell>
          <cell r="C3039" t="str">
            <v>West Fork Dairy Creek, Hwy 37</v>
          </cell>
          <cell r="D3039" t="str">
            <v>OR 6 (HWY 037)</v>
          </cell>
          <cell r="E3039">
            <v>48</v>
          </cell>
          <cell r="F3039" t="str">
            <v>Washington</v>
          </cell>
        </row>
        <row r="3040">
          <cell r="B3040" t="str">
            <v>07684</v>
          </cell>
          <cell r="C3040" t="str">
            <v>Oflow Bridge, Hwy 37 at MP 48.35</v>
          </cell>
          <cell r="D3040" t="str">
            <v>OR 6 (HWY 037)</v>
          </cell>
          <cell r="E3040">
            <v>48.35</v>
          </cell>
          <cell r="F3040" t="str">
            <v>Washington</v>
          </cell>
        </row>
        <row r="3041">
          <cell r="B3041" t="str">
            <v>07685</v>
          </cell>
          <cell r="C3041" t="str">
            <v>Oflow Bridge, Hwy 37 at MP 48.57</v>
          </cell>
          <cell r="D3041" t="str">
            <v>OR 6 (HWY 037)</v>
          </cell>
          <cell r="E3041">
            <v>48.57</v>
          </cell>
          <cell r="F3041" t="str">
            <v>Washington</v>
          </cell>
        </row>
        <row r="3042">
          <cell r="B3042" t="str">
            <v>07686</v>
          </cell>
          <cell r="C3042" t="str">
            <v>Hwy 37 over PNWR &amp; POTB RR (Wilkesboro)</v>
          </cell>
          <cell r="D3042" t="str">
            <v>OR 6 (HWY 037)</v>
          </cell>
          <cell r="E3042">
            <v>49.68</v>
          </cell>
          <cell r="F3042" t="str">
            <v>Washington</v>
          </cell>
        </row>
        <row r="3043">
          <cell r="B3043" t="str">
            <v>07695A</v>
          </cell>
          <cell r="C3043" t="str">
            <v>Boeckman Road over Hwy 1</v>
          </cell>
          <cell r="D3043" t="str">
            <v>BOECKMAN ROAD</v>
          </cell>
          <cell r="E3043">
            <v>284.88</v>
          </cell>
          <cell r="F3043" t="str">
            <v>Clackamas</v>
          </cell>
        </row>
        <row r="3044">
          <cell r="B3044" t="str">
            <v>07715</v>
          </cell>
          <cell r="C3044" t="str">
            <v>Hwy 2W over Swedetown County Rd</v>
          </cell>
          <cell r="D3044" t="str">
            <v>HWY 2W</v>
          </cell>
          <cell r="E3044">
            <v>60.82</v>
          </cell>
          <cell r="F3044" t="str">
            <v>Columbia</v>
          </cell>
        </row>
        <row r="3045">
          <cell r="B3045" t="str">
            <v>07720</v>
          </cell>
          <cell r="C3045" t="str">
            <v>Myrtle Creek, Hwy 9</v>
          </cell>
          <cell r="D3045" t="str">
            <v>US101(HWY009)</v>
          </cell>
          <cell r="E3045">
            <v>313.02</v>
          </cell>
          <cell r="F3045" t="str">
            <v>Curry</v>
          </cell>
        </row>
        <row r="3046">
          <cell r="B3046" t="str">
            <v>07722</v>
          </cell>
          <cell r="C3046" t="str">
            <v>Lost Creek, Hwy 2W</v>
          </cell>
          <cell r="D3046" t="str">
            <v>HWY 2W</v>
          </cell>
          <cell r="E3046">
            <v>55.29</v>
          </cell>
          <cell r="F3046" t="str">
            <v>Columbia</v>
          </cell>
        </row>
        <row r="3047">
          <cell r="B3047" t="str">
            <v>07726A</v>
          </cell>
          <cell r="C3047" t="str">
            <v>SW Haines St over Hwy 1</v>
          </cell>
          <cell r="D3047" t="str">
            <v>HAINES ROAD</v>
          </cell>
          <cell r="E3047">
            <v>293.26</v>
          </cell>
          <cell r="F3047" t="str">
            <v>Washington</v>
          </cell>
        </row>
        <row r="3048">
          <cell r="B3048" t="str">
            <v>07727A</v>
          </cell>
          <cell r="C3048" t="str">
            <v>SW Bonita Road over Hwy 1</v>
          </cell>
          <cell r="D3048" t="str">
            <v>BONITA ROAD</v>
          </cell>
          <cell r="E3048">
            <v>291.81</v>
          </cell>
          <cell r="F3048" t="str">
            <v>Clackamas</v>
          </cell>
        </row>
        <row r="3049">
          <cell r="B3049" t="str">
            <v>07728A</v>
          </cell>
          <cell r="C3049" t="str">
            <v>SW Upper Boones Ferry Rd (Carman Dr) over Hwy 1</v>
          </cell>
          <cell r="D3049" t="str">
            <v>UPPER BOONES FERRY</v>
          </cell>
          <cell r="E3049">
            <v>291.3</v>
          </cell>
          <cell r="F3049" t="str">
            <v>Washington</v>
          </cell>
        </row>
        <row r="3050">
          <cell r="B3050" t="str">
            <v>07729A</v>
          </cell>
          <cell r="C3050" t="str">
            <v>Hwy 1 over SW Lower Boones Ferry Rd</v>
          </cell>
          <cell r="D3050" t="str">
            <v>I-5 (HWY 001)</v>
          </cell>
          <cell r="E3050">
            <v>290.48</v>
          </cell>
          <cell r="F3050" t="str">
            <v>Washington</v>
          </cell>
        </row>
        <row r="3051">
          <cell r="B3051" t="str">
            <v>07735A</v>
          </cell>
          <cell r="C3051" t="str">
            <v>Peebles Road over Hwy 1</v>
          </cell>
          <cell r="D3051" t="str">
            <v>PEEBLES ROAD</v>
          </cell>
          <cell r="E3051">
            <v>186.43</v>
          </cell>
          <cell r="F3051" t="str">
            <v>Lane</v>
          </cell>
        </row>
        <row r="3052">
          <cell r="B3052" t="str">
            <v>07736A</v>
          </cell>
          <cell r="C3052" t="str">
            <v>Camas Swale, Hwy 1 NB</v>
          </cell>
          <cell r="D3052" t="str">
            <v>I-5 (HWY 001) NB</v>
          </cell>
          <cell r="E3052">
            <v>185.46</v>
          </cell>
          <cell r="F3052" t="str">
            <v>Lane</v>
          </cell>
        </row>
        <row r="3053">
          <cell r="B3053" t="str">
            <v>07737A</v>
          </cell>
          <cell r="C3053" t="str">
            <v>Dale Kuni Road over Hwy 1</v>
          </cell>
          <cell r="D3053" t="str">
            <v>DALE KUNI ROAD</v>
          </cell>
          <cell r="E3053">
            <v>184.24</v>
          </cell>
          <cell r="F3053" t="str">
            <v>Lane</v>
          </cell>
        </row>
        <row r="3054">
          <cell r="B3054" t="str">
            <v>07738A</v>
          </cell>
          <cell r="C3054" t="str">
            <v>Old Lane Creek (Hill Slough), Hwy 1 SB</v>
          </cell>
          <cell r="D3054" t="str">
            <v>I-5 (HWY 001) SB</v>
          </cell>
          <cell r="E3054">
            <v>183.04</v>
          </cell>
          <cell r="F3054" t="str">
            <v>Lane</v>
          </cell>
        </row>
        <row r="3055">
          <cell r="B3055" t="str">
            <v>07738C</v>
          </cell>
          <cell r="C3055" t="str">
            <v>Old Lane Cr (Hill Sl), Hwy1 Frtg Rd Rt (Melton Rd)</v>
          </cell>
          <cell r="D3055" t="str">
            <v>I-5 (HWY 001) FR</v>
          </cell>
          <cell r="E3055">
            <v>183.18</v>
          </cell>
          <cell r="F3055" t="str">
            <v>Lane</v>
          </cell>
        </row>
        <row r="3056">
          <cell r="B3056" t="str">
            <v>07738D</v>
          </cell>
          <cell r="C3056" t="str">
            <v>Old Lane Creek (Hill Slough), Hwy 1 NB</v>
          </cell>
          <cell r="D3056" t="str">
            <v>I-5 (HWY 001) NB</v>
          </cell>
          <cell r="E3056">
            <v>183.04</v>
          </cell>
          <cell r="F3056" t="str">
            <v>Lane</v>
          </cell>
        </row>
        <row r="3057">
          <cell r="B3057" t="str">
            <v>07740A</v>
          </cell>
          <cell r="C3057" t="str">
            <v>Hill Creek, Hwy 1 SB</v>
          </cell>
          <cell r="D3057" t="str">
            <v>I-5 (HWY 001) SB</v>
          </cell>
          <cell r="E3057">
            <v>182.63</v>
          </cell>
          <cell r="F3057" t="str">
            <v>Lane</v>
          </cell>
        </row>
        <row r="3058">
          <cell r="B3058" t="str">
            <v>07740B</v>
          </cell>
          <cell r="C3058" t="str">
            <v>Hill Creek, Hwy 1 NB</v>
          </cell>
          <cell r="D3058" t="str">
            <v>I-5 (HWY 001) NB</v>
          </cell>
          <cell r="E3058">
            <v>182.63</v>
          </cell>
          <cell r="F3058" t="str">
            <v>Lane</v>
          </cell>
        </row>
        <row r="3059">
          <cell r="B3059" t="str">
            <v>07740C</v>
          </cell>
          <cell r="C3059" t="str">
            <v>Hill Creek  Hwy 001KR NB at MP 182.63</v>
          </cell>
          <cell r="D3059" t="str">
            <v>I-5 (HWY 001KR) NB</v>
          </cell>
          <cell r="E3059">
            <v>182.63000017398392</v>
          </cell>
          <cell r="F3059" t="str">
            <v>Lane</v>
          </cell>
        </row>
        <row r="3060">
          <cell r="B3060" t="str">
            <v>07741A</v>
          </cell>
          <cell r="C3060" t="str">
            <v>Market Rd over Hwy 1</v>
          </cell>
          <cell r="D3060" t="str">
            <v>MARKET RD</v>
          </cell>
          <cell r="E3060">
            <v>182.0599957903558</v>
          </cell>
          <cell r="F3060" t="str">
            <v>Lane</v>
          </cell>
        </row>
        <row r="3061">
          <cell r="B3061" t="str">
            <v>07743B</v>
          </cell>
          <cell r="C3061" t="str">
            <v>Tunnel Mill Race, Hwy 1 NB</v>
          </cell>
          <cell r="D3061" t="str">
            <v>I-5 (HWY 001) NB</v>
          </cell>
          <cell r="E3061">
            <v>180.49</v>
          </cell>
          <cell r="F3061" t="str">
            <v>Lane</v>
          </cell>
        </row>
        <row r="3062">
          <cell r="B3062" t="str">
            <v>07751</v>
          </cell>
          <cell r="C3062" t="str">
            <v>Hwy 67 over Mission Road EB Conn</v>
          </cell>
          <cell r="D3062" t="str">
            <v>US 30 (HWY 067)</v>
          </cell>
          <cell r="E3062">
            <v>5.33</v>
          </cell>
          <cell r="F3062" t="str">
            <v>Umatilla</v>
          </cell>
        </row>
        <row r="3063">
          <cell r="B3063" t="str">
            <v>07758C</v>
          </cell>
          <cell r="C3063" t="str">
            <v>Hwy 1W (Barbur Blvd) over Hwy 1 &amp; Hwy 1W NB Conn</v>
          </cell>
          <cell r="D3063" t="str">
            <v>OR 99W (HWY 001W)</v>
          </cell>
          <cell r="E3063">
            <v>7.4</v>
          </cell>
          <cell r="F3063" t="str">
            <v>Multnomah</v>
          </cell>
        </row>
        <row r="3064">
          <cell r="B3064" t="str">
            <v>07758D</v>
          </cell>
          <cell r="C3064" t="str">
            <v>Hwy 1W (Barbur Bd) NB Conn to Hwy 1 NB over Hwy 1</v>
          </cell>
          <cell r="D3064" t="str">
            <v>HWY 1W NB TO 1 NB</v>
          </cell>
          <cell r="E3064">
            <v>7.82</v>
          </cell>
          <cell r="F3064" t="str">
            <v>Washington</v>
          </cell>
        </row>
        <row r="3065">
          <cell r="B3065" t="str">
            <v>07769A</v>
          </cell>
          <cell r="C3065" t="str">
            <v>Mill Creek, Hwy 72 (Mission St SE)</v>
          </cell>
          <cell r="D3065" t="str">
            <v>HWY 72 (MISSION)</v>
          </cell>
          <cell r="E3065">
            <v>8.4600000000000009</v>
          </cell>
          <cell r="F3065" t="str">
            <v>Marion</v>
          </cell>
        </row>
        <row r="3066">
          <cell r="B3066" t="str">
            <v>07770</v>
          </cell>
          <cell r="C3066" t="str">
            <v>Lancaster Drive SE over Hwy 162</v>
          </cell>
          <cell r="D3066" t="str">
            <v>LANCASTER DRIVE</v>
          </cell>
          <cell r="E3066">
            <v>1.91</v>
          </cell>
          <cell r="F3066" t="str">
            <v>Marion</v>
          </cell>
        </row>
        <row r="3067">
          <cell r="B3067" t="str">
            <v>07771</v>
          </cell>
          <cell r="C3067" t="str">
            <v>Hwy 2 over The Dalles Dam Access Conn</v>
          </cell>
          <cell r="D3067" t="str">
            <v>I-84 (HWY 002)</v>
          </cell>
          <cell r="E3067">
            <v>88.83</v>
          </cell>
          <cell r="F3067" t="str">
            <v>Wasco</v>
          </cell>
        </row>
        <row r="3068">
          <cell r="B3068" t="str">
            <v>07776</v>
          </cell>
          <cell r="C3068" t="str">
            <v>Tolo Road over Hwy 1</v>
          </cell>
          <cell r="D3068" t="str">
            <v>TOLO ROAD</v>
          </cell>
          <cell r="E3068">
            <v>0</v>
          </cell>
          <cell r="F3068" t="str">
            <v>Jackson</v>
          </cell>
        </row>
        <row r="3069">
          <cell r="B3069" t="str">
            <v>07779</v>
          </cell>
          <cell r="C3069" t="str">
            <v>Hwy 37 WB over Hwy 47 EB</v>
          </cell>
          <cell r="D3069" t="str">
            <v>OR 6 (HWY 037)</v>
          </cell>
          <cell r="E3069">
            <v>51.46</v>
          </cell>
          <cell r="F3069" t="str">
            <v>Washington</v>
          </cell>
        </row>
        <row r="3070">
          <cell r="B3070" t="str">
            <v>07780A</v>
          </cell>
          <cell r="C3070" t="str">
            <v>Rocky Point Viaduct, Hwy 9</v>
          </cell>
          <cell r="D3070" t="str">
            <v>US101(HWY009)</v>
          </cell>
          <cell r="E3070">
            <v>303.72000000000003</v>
          </cell>
          <cell r="F3070" t="str">
            <v>Curry</v>
          </cell>
        </row>
        <row r="3071">
          <cell r="B3071" t="str">
            <v>07786</v>
          </cell>
          <cell r="C3071" t="str">
            <v>Brush Creek, Hwy 9 Frtg Rd at MP F307.02</v>
          </cell>
          <cell r="D3071" t="str">
            <v>FRONT RD HWY 009</v>
          </cell>
          <cell r="E3071">
            <v>307.02</v>
          </cell>
          <cell r="F3071" t="str">
            <v>Curry</v>
          </cell>
        </row>
        <row r="3072">
          <cell r="B3072" t="str">
            <v>07787</v>
          </cell>
          <cell r="C3072" t="str">
            <v>Brush Creek, Hwy 9 at MP 307.79</v>
          </cell>
          <cell r="D3072" t="str">
            <v>US101(HWY009)</v>
          </cell>
          <cell r="E3072">
            <v>307.79000000000002</v>
          </cell>
          <cell r="F3072" t="str">
            <v>Curry</v>
          </cell>
        </row>
        <row r="3073">
          <cell r="B3073" t="str">
            <v>07793A</v>
          </cell>
          <cell r="C3073" t="str">
            <v>Brown Creek, Hwy 1 NB</v>
          </cell>
          <cell r="D3073" t="str">
            <v>I-5 (HWY 001) NB</v>
          </cell>
          <cell r="E3073">
            <v>177.89</v>
          </cell>
          <cell r="F3073" t="str">
            <v>Lane</v>
          </cell>
        </row>
        <row r="3074">
          <cell r="B3074" t="str">
            <v>07795A</v>
          </cell>
          <cell r="C3074" t="str">
            <v>Hwy 1 NB over Arndt Road NE</v>
          </cell>
          <cell r="D3074" t="str">
            <v>I-5 (HWY 1) NB</v>
          </cell>
          <cell r="E3074">
            <v>280.67</v>
          </cell>
          <cell r="F3074" t="str">
            <v>Marion</v>
          </cell>
        </row>
        <row r="3075">
          <cell r="B3075" t="str">
            <v>07795B</v>
          </cell>
          <cell r="C3075" t="str">
            <v>Hwy 1 SB over Arndt Road NE</v>
          </cell>
          <cell r="D3075" t="str">
            <v>I-5 (HWY 1) SB</v>
          </cell>
          <cell r="E3075">
            <v>280.67</v>
          </cell>
          <cell r="F3075" t="str">
            <v>Marion</v>
          </cell>
        </row>
        <row r="3076">
          <cell r="B3076" t="str">
            <v>07796A</v>
          </cell>
          <cell r="C3076" t="str">
            <v>Hwy 1 NB over Ehlen Road NE</v>
          </cell>
          <cell r="D3076" t="str">
            <v>I-5 (HWY 1) NB</v>
          </cell>
          <cell r="E3076">
            <v>278.67</v>
          </cell>
          <cell r="F3076" t="str">
            <v>Marion</v>
          </cell>
        </row>
        <row r="3077">
          <cell r="B3077" t="str">
            <v>07796B</v>
          </cell>
          <cell r="C3077" t="str">
            <v>Hwy 1 SB over Ehlen Road NE</v>
          </cell>
          <cell r="D3077" t="str">
            <v>I-5 (HWY 1) SB</v>
          </cell>
          <cell r="E3077">
            <v>278.67</v>
          </cell>
          <cell r="F3077" t="str">
            <v>Marion</v>
          </cell>
        </row>
        <row r="3078">
          <cell r="B3078" t="str">
            <v>07797A</v>
          </cell>
          <cell r="C3078" t="str">
            <v>Donald Road NE over Hwy 1</v>
          </cell>
          <cell r="D3078" t="str">
            <v>DONALD ROAD</v>
          </cell>
          <cell r="E3078">
            <v>277.36</v>
          </cell>
          <cell r="F3078" t="str">
            <v>Marion</v>
          </cell>
        </row>
        <row r="3079">
          <cell r="B3079" t="str">
            <v>07799A</v>
          </cell>
          <cell r="C3079" t="str">
            <v>Hwy 1 NB over Fellers Road NE</v>
          </cell>
          <cell r="D3079" t="str">
            <v>I-5 (HWY 1) NB</v>
          </cell>
          <cell r="E3079">
            <v>276.39999999999998</v>
          </cell>
          <cell r="F3079" t="str">
            <v>Marion</v>
          </cell>
        </row>
        <row r="3080">
          <cell r="B3080" t="str">
            <v>07799B</v>
          </cell>
          <cell r="C3080" t="str">
            <v>Hwy 1 SB over Fellers Road NE</v>
          </cell>
          <cell r="D3080" t="str">
            <v>I-5 (HWY 1) SB</v>
          </cell>
          <cell r="E3080">
            <v>276.39999999999998</v>
          </cell>
          <cell r="F3080" t="str">
            <v>Marion</v>
          </cell>
        </row>
        <row r="3081">
          <cell r="B3081" t="str">
            <v>07800A</v>
          </cell>
          <cell r="C3081" t="str">
            <v>Broadacres Road NE over Hwy 1</v>
          </cell>
          <cell r="D3081" t="str">
            <v>BROADACRES ROAD</v>
          </cell>
          <cell r="E3081">
            <v>274.69</v>
          </cell>
          <cell r="F3081" t="str">
            <v>Marion</v>
          </cell>
        </row>
        <row r="3082">
          <cell r="B3082" t="str">
            <v>07801A</v>
          </cell>
          <cell r="C3082" t="str">
            <v>Crosby Rd NE over Hwy 1</v>
          </cell>
          <cell r="D3082" t="str">
            <v>CROSBY ROAD</v>
          </cell>
          <cell r="E3082">
            <v>273.20999941032841</v>
          </cell>
          <cell r="F3082" t="str">
            <v>Marion</v>
          </cell>
        </row>
        <row r="3083">
          <cell r="B3083" t="str">
            <v>07802A</v>
          </cell>
          <cell r="C3083" t="str">
            <v>Hwy 140 over Hwy 1 (Woodburn Intchg)</v>
          </cell>
          <cell r="D3083" t="str">
            <v>OR 214 (HWY 140)</v>
          </cell>
          <cell r="E3083">
            <v>36.799999999999997</v>
          </cell>
          <cell r="F3083" t="str">
            <v>Marion</v>
          </cell>
        </row>
        <row r="3084">
          <cell r="B3084" t="str">
            <v>07803A</v>
          </cell>
          <cell r="C3084" t="str">
            <v>Butteville Rd NE over Hwy 1</v>
          </cell>
          <cell r="D3084" t="str">
            <v>BUTTEVILLE ROAD</v>
          </cell>
          <cell r="E3084">
            <v>270.46999669270326</v>
          </cell>
          <cell r="F3084" t="str">
            <v>Marion</v>
          </cell>
        </row>
        <row r="3085">
          <cell r="B3085" t="str">
            <v>07804N</v>
          </cell>
          <cell r="C3085" t="str">
            <v>Hwy 1 over Speedway Rd</v>
          </cell>
          <cell r="D3085" t="str">
            <v>I-5 (HWY 001)</v>
          </cell>
          <cell r="E3085">
            <v>120.03</v>
          </cell>
          <cell r="F3085" t="str">
            <v>Douglas</v>
          </cell>
        </row>
        <row r="3086">
          <cell r="B3086" t="str">
            <v>07817</v>
          </cell>
          <cell r="C3086" t="str">
            <v>Slide Viaduct, Hwy 162 at MP 42.88</v>
          </cell>
          <cell r="D3086" t="str">
            <v>OR 22 (HWY 162)</v>
          </cell>
          <cell r="E3086">
            <v>42.89</v>
          </cell>
          <cell r="F3086" t="str">
            <v>Marion</v>
          </cell>
        </row>
        <row r="3087">
          <cell r="B3087" t="str">
            <v>07824</v>
          </cell>
          <cell r="C3087" t="str">
            <v>Grant Smith Road over Hwy 1</v>
          </cell>
          <cell r="D3087" t="str">
            <v>GRANT SMITH ROAD</v>
          </cell>
          <cell r="E3087">
            <v>0</v>
          </cell>
          <cell r="F3087" t="str">
            <v>Douglas</v>
          </cell>
        </row>
        <row r="3088">
          <cell r="B3088" t="str">
            <v>07828A</v>
          </cell>
          <cell r="C3088" t="str">
            <v>Creek, Hwy 1 NB at MP 175.84</v>
          </cell>
          <cell r="D3088" t="str">
            <v>I-5 (HWY 001) NB</v>
          </cell>
          <cell r="E3088">
            <v>175.84</v>
          </cell>
          <cell r="F3088" t="str">
            <v>Lane</v>
          </cell>
        </row>
        <row r="3089">
          <cell r="B3089" t="str">
            <v>07828B</v>
          </cell>
          <cell r="C3089" t="str">
            <v>Creek, Hwy 1 SB at MP 175.84</v>
          </cell>
          <cell r="D3089" t="str">
            <v>I-5 (HWY 001) SB</v>
          </cell>
          <cell r="E3089">
            <v>175.84</v>
          </cell>
          <cell r="F3089" t="str">
            <v>Lane</v>
          </cell>
        </row>
        <row r="3090">
          <cell r="B3090" t="str">
            <v>07830</v>
          </cell>
          <cell r="C3090" t="str">
            <v>Hwy 1 SB over OP&amp;ERR (Abandoned)</v>
          </cell>
          <cell r="D3090" t="str">
            <v>I-5 (HWY 001) SB</v>
          </cell>
          <cell r="E3090">
            <v>174.41</v>
          </cell>
          <cell r="F3090" t="str">
            <v>Lane</v>
          </cell>
        </row>
        <row r="3091">
          <cell r="B3091" t="str">
            <v>07830A</v>
          </cell>
          <cell r="C3091" t="str">
            <v>Hwy 1 NB over OP&amp;ERR (Abandoned)</v>
          </cell>
          <cell r="D3091" t="str">
            <v>I-5 (HWY 001) NB</v>
          </cell>
          <cell r="E3091">
            <v>174.41</v>
          </cell>
          <cell r="F3091" t="str">
            <v>Lane</v>
          </cell>
        </row>
        <row r="3092">
          <cell r="B3092" t="str">
            <v>07832</v>
          </cell>
          <cell r="C3092" t="str">
            <v>Hwy 1 Conn over CORP</v>
          </cell>
          <cell r="D3092" t="str">
            <v>I-5 (HWY 001) CO</v>
          </cell>
          <cell r="E3092">
            <v>174.74</v>
          </cell>
          <cell r="F3092" t="str">
            <v>Lane</v>
          </cell>
        </row>
        <row r="3093">
          <cell r="B3093" t="str">
            <v>07833A</v>
          </cell>
          <cell r="C3093" t="str">
            <v>Hwy 1 SB over Row River Rd (Cottage Grove)</v>
          </cell>
          <cell r="D3093" t="str">
            <v>I-5 (HWY 001) SB</v>
          </cell>
          <cell r="E3093">
            <v>174.74</v>
          </cell>
          <cell r="F3093" t="str">
            <v>Lane</v>
          </cell>
        </row>
        <row r="3094">
          <cell r="B3094" t="str">
            <v>07833B</v>
          </cell>
          <cell r="C3094" t="str">
            <v>Hwy 1 NB over Row River Rd (Cottage Grove)</v>
          </cell>
          <cell r="D3094" t="str">
            <v>I-5 (HWY 001) NB</v>
          </cell>
          <cell r="E3094">
            <v>174.74</v>
          </cell>
          <cell r="F3094" t="str">
            <v>Lane</v>
          </cell>
        </row>
        <row r="3095">
          <cell r="B3095" t="str">
            <v>07839</v>
          </cell>
          <cell r="C3095" t="str">
            <v>Hwy 1 SB over Clarks Branch Rd Conn #2</v>
          </cell>
          <cell r="D3095" t="str">
            <v>I-5 (HWY 001) SB</v>
          </cell>
          <cell r="E3095">
            <v>113.44</v>
          </cell>
          <cell r="F3095" t="str">
            <v>Douglas</v>
          </cell>
        </row>
        <row r="3096">
          <cell r="B3096" t="str">
            <v>07839A</v>
          </cell>
          <cell r="C3096" t="str">
            <v>Hwy 1 NB over Clarks Branch Rd Conn #2</v>
          </cell>
          <cell r="D3096" t="str">
            <v>I-5 (HWY 001) NB</v>
          </cell>
          <cell r="E3096">
            <v>113.44</v>
          </cell>
          <cell r="F3096" t="str">
            <v>Douglas</v>
          </cell>
        </row>
        <row r="3097">
          <cell r="B3097" t="str">
            <v>07841A</v>
          </cell>
          <cell r="C3097" t="str">
            <v>S Umpqua R &amp;amp; CORP &amp;amp; Cnty Rd, Hwy1 SB (Boot</v>
          </cell>
          <cell r="D3097" t="str">
            <v>I-5 (HWY 001) SB</v>
          </cell>
          <cell r="E3097">
            <v>112.57</v>
          </cell>
          <cell r="F3097" t="str">
            <v>Douglas</v>
          </cell>
        </row>
        <row r="3098">
          <cell r="B3098" t="str">
            <v>07847A</v>
          </cell>
          <cell r="C3098" t="str">
            <v>St Louis Rd NE over Hwy 1</v>
          </cell>
          <cell r="D3098" t="str">
            <v>ST LOUIS ROAD</v>
          </cell>
          <cell r="E3098">
            <v>268.81</v>
          </cell>
          <cell r="F3098" t="str">
            <v>Marion</v>
          </cell>
        </row>
        <row r="3099">
          <cell r="B3099" t="str">
            <v>07848A</v>
          </cell>
          <cell r="C3099" t="str">
            <v>Keene Rd NE over Hwy 1</v>
          </cell>
          <cell r="D3099" t="str">
            <v>KEENE ROAD</v>
          </cell>
          <cell r="E3099">
            <v>267.55</v>
          </cell>
          <cell r="F3099" t="str">
            <v>Marion</v>
          </cell>
        </row>
        <row r="3100">
          <cell r="B3100" t="str">
            <v>07849A</v>
          </cell>
          <cell r="C3100" t="str">
            <v>Concomly Rd NE over Hwy 1</v>
          </cell>
          <cell r="D3100" t="str">
            <v>CONCOMLY ROAD</v>
          </cell>
          <cell r="E3100">
            <v>266.54000000000002</v>
          </cell>
          <cell r="F3100" t="str">
            <v>Marion</v>
          </cell>
        </row>
        <row r="3101">
          <cell r="B3101" t="str">
            <v>07850A</v>
          </cell>
          <cell r="C3101" t="str">
            <v>Waconda Rd NE over Hwy 1</v>
          </cell>
          <cell r="D3101" t="str">
            <v>WACONDA  ROAD</v>
          </cell>
          <cell r="E3101">
            <v>265.25000840186084</v>
          </cell>
          <cell r="F3101" t="str">
            <v>Marion</v>
          </cell>
        </row>
        <row r="3102">
          <cell r="B3102" t="str">
            <v>07851A</v>
          </cell>
          <cell r="C3102" t="str">
            <v>Brooklake Rd NE over Hwy 1</v>
          </cell>
          <cell r="D3102" t="str">
            <v>BROOKLAKE ROAD</v>
          </cell>
          <cell r="E3102">
            <v>263.49</v>
          </cell>
          <cell r="F3102" t="str">
            <v>Marion</v>
          </cell>
        </row>
        <row r="3103">
          <cell r="B3103" t="str">
            <v>07852A</v>
          </cell>
          <cell r="C3103" t="str">
            <v>Quinaby Rd NE over Hwy 1</v>
          </cell>
          <cell r="D3103" t="str">
            <v>QUINABY  ROAD</v>
          </cell>
          <cell r="E3103">
            <v>262.40999617288742</v>
          </cell>
          <cell r="F3103" t="str">
            <v>Marion</v>
          </cell>
        </row>
        <row r="3104">
          <cell r="B3104" t="str">
            <v>07853A</v>
          </cell>
          <cell r="C3104" t="str">
            <v>Perkins Rd NE over Hwy 1</v>
          </cell>
          <cell r="D3104" t="str">
            <v>PERKINS  ROAD</v>
          </cell>
          <cell r="E3104">
            <v>261.89999317559671</v>
          </cell>
          <cell r="F3104" t="str">
            <v>Marion</v>
          </cell>
        </row>
        <row r="3105">
          <cell r="B3105" t="str">
            <v>07854C</v>
          </cell>
          <cell r="C3105" t="str">
            <v>Hwy 1 over UPRR Main Line</v>
          </cell>
          <cell r="D3105" t="str">
            <v>I-5 (HWY 1)</v>
          </cell>
          <cell r="E3105">
            <v>259.10000000000002</v>
          </cell>
          <cell r="F3105" t="str">
            <v>Marion</v>
          </cell>
        </row>
        <row r="3106">
          <cell r="B3106" t="str">
            <v>07855B</v>
          </cell>
          <cell r="C3106" t="str">
            <v>Chemawa Rd NE over Hwy 1 &amp; Hwy 72 NB Conn</v>
          </cell>
          <cell r="D3106" t="str">
            <v>CHEMAWA ROAD</v>
          </cell>
          <cell r="E3106">
            <v>260.2</v>
          </cell>
          <cell r="F3106" t="str">
            <v>Marion</v>
          </cell>
        </row>
        <row r="3107">
          <cell r="B3107" t="str">
            <v>07855C</v>
          </cell>
          <cell r="C3107" t="str">
            <v>Hwy 1 NB over Hwy 72 NB</v>
          </cell>
          <cell r="D3107" t="str">
            <v>I-5 (HWY 1) NB</v>
          </cell>
          <cell r="E3107">
            <v>259.94999733174473</v>
          </cell>
          <cell r="F3107" t="str">
            <v>Marion</v>
          </cell>
        </row>
        <row r="3108">
          <cell r="B3108" t="str">
            <v>07855D</v>
          </cell>
          <cell r="C3108" t="str">
            <v>Hwy 1 SB over Hwy 72 NB</v>
          </cell>
          <cell r="D3108" t="str">
            <v>I-5 (HWY 1) SB</v>
          </cell>
          <cell r="E3108">
            <v>259.94999733174473</v>
          </cell>
          <cell r="F3108" t="str">
            <v>Marion</v>
          </cell>
        </row>
        <row r="3109">
          <cell r="B3109" t="str">
            <v>07855E</v>
          </cell>
          <cell r="C3109" t="str">
            <v>Chemawa Rd NE to Hwy 1 SB over Hwy 72 (Salem Pkwy)</v>
          </cell>
          <cell r="D3109" t="str">
            <v>I-5 (HWY 1) CONN</v>
          </cell>
          <cell r="E3109">
            <v>259.97000302656312</v>
          </cell>
          <cell r="F3109" t="str">
            <v>Marion</v>
          </cell>
        </row>
        <row r="3110">
          <cell r="B3110" t="str">
            <v>07861A</v>
          </cell>
          <cell r="C3110" t="str">
            <v>Martin Creek, Hwy 1 NB</v>
          </cell>
          <cell r="D3110" t="str">
            <v>I-5 (HWY 001) NB</v>
          </cell>
          <cell r="E3110">
            <v>169.58</v>
          </cell>
          <cell r="F3110" t="str">
            <v>Lane</v>
          </cell>
        </row>
        <row r="3111">
          <cell r="B3111" t="str">
            <v>07862A</v>
          </cell>
          <cell r="C3111" t="str">
            <v>Hawley Rd over Hwy 1</v>
          </cell>
          <cell r="D3111" t="str">
            <v>HAWLEY CO RD</v>
          </cell>
          <cell r="E3111">
            <v>169.25</v>
          </cell>
          <cell r="F3111" t="str">
            <v>Lane</v>
          </cell>
        </row>
        <row r="3112">
          <cell r="B3112" t="str">
            <v>07864A</v>
          </cell>
          <cell r="C3112" t="str">
            <v>Hwy 1 over 16th Street (Landess Rd)</v>
          </cell>
          <cell r="D3112" t="str">
            <v>I-5 (HWY 001)</v>
          </cell>
          <cell r="E3112">
            <v>173.84</v>
          </cell>
          <cell r="F3112" t="str">
            <v>Lane</v>
          </cell>
        </row>
        <row r="3113">
          <cell r="B3113" t="str">
            <v>07865A</v>
          </cell>
          <cell r="C3113" t="str">
            <v>Hwy 1 over Taylor Ave</v>
          </cell>
          <cell r="D3113" t="str">
            <v>I-5 (HWY 001)</v>
          </cell>
          <cell r="E3113">
            <v>173.4</v>
          </cell>
          <cell r="F3113" t="str">
            <v>Lane</v>
          </cell>
        </row>
        <row r="3114">
          <cell r="B3114" t="str">
            <v>07867A</v>
          </cell>
          <cell r="C3114" t="str">
            <v>Hwy 171 over UPRR Mainline</v>
          </cell>
          <cell r="D3114" t="str">
            <v>OR 224 (HWY 171)</v>
          </cell>
          <cell r="E3114">
            <v>5.2</v>
          </cell>
          <cell r="F3114" t="str">
            <v>Clackamas</v>
          </cell>
        </row>
        <row r="3115">
          <cell r="B3115" t="str">
            <v>07880</v>
          </cell>
          <cell r="C3115" t="str">
            <v>Willamette River Oflow, Hwy 222 at MP 5.41</v>
          </cell>
          <cell r="D3115" t="str">
            <v>HWY 222</v>
          </cell>
          <cell r="E3115">
            <v>5.41</v>
          </cell>
          <cell r="F3115" t="str">
            <v>Lane</v>
          </cell>
        </row>
        <row r="3116">
          <cell r="B3116" t="str">
            <v>07890</v>
          </cell>
          <cell r="C3116" t="str">
            <v>Willamette River Oflow, Hwy 222 at MP 5.64</v>
          </cell>
          <cell r="D3116" t="str">
            <v>HWY 222</v>
          </cell>
          <cell r="E3116">
            <v>5.64</v>
          </cell>
          <cell r="F3116" t="str">
            <v>Lane</v>
          </cell>
        </row>
        <row r="3117">
          <cell r="B3117" t="str">
            <v>07894</v>
          </cell>
          <cell r="C3117" t="str">
            <v>Willamette River, Hwy 18 (Barnard)</v>
          </cell>
          <cell r="D3117" t="str">
            <v>OR 58 (HWY 018)</v>
          </cell>
          <cell r="E3117">
            <v>33.24</v>
          </cell>
          <cell r="F3117" t="str">
            <v>Lane</v>
          </cell>
        </row>
        <row r="3118">
          <cell r="B3118" t="str">
            <v>07904</v>
          </cell>
          <cell r="C3118" t="str">
            <v>Rock Creek, Hwy 138</v>
          </cell>
          <cell r="D3118" t="str">
            <v>OR 138 (HWY 138)</v>
          </cell>
          <cell r="E3118">
            <v>22.3</v>
          </cell>
          <cell r="F3118" t="str">
            <v>Douglas</v>
          </cell>
        </row>
        <row r="3119">
          <cell r="B3119" t="str">
            <v>07918</v>
          </cell>
          <cell r="C3119" t="str">
            <v>East Fork Wallowa River, Hwy 351</v>
          </cell>
          <cell r="D3119" t="str">
            <v>HWY 351</v>
          </cell>
          <cell r="E3119">
            <v>6.52</v>
          </cell>
          <cell r="F3119" t="str">
            <v>Wallowa</v>
          </cell>
        </row>
        <row r="3120">
          <cell r="B3120" t="str">
            <v>07935A</v>
          </cell>
          <cell r="C3120" t="str">
            <v xml:space="preserve">Malheur River, Hwy 6 EB </v>
          </cell>
          <cell r="D3120" t="str">
            <v>I-84 (HWY 006) EB</v>
          </cell>
          <cell r="E3120">
            <v>374.07</v>
          </cell>
          <cell r="F3120" t="str">
            <v>Malheur</v>
          </cell>
        </row>
        <row r="3121">
          <cell r="B3121" t="str">
            <v>07935B</v>
          </cell>
          <cell r="C3121" t="str">
            <v xml:space="preserve">Malheur River, Hwy 6 WB </v>
          </cell>
          <cell r="D3121" t="str">
            <v>I-84 (HWY 006) WB</v>
          </cell>
          <cell r="E3121">
            <v>374.08</v>
          </cell>
          <cell r="F3121" t="str">
            <v>Malheur</v>
          </cell>
        </row>
        <row r="3122">
          <cell r="B3122" t="str">
            <v>07939A</v>
          </cell>
          <cell r="C3122" t="str">
            <v>Hwy 1 Frtg Rd (Illahee Fr Rd) over Hwy 1</v>
          </cell>
          <cell r="D3122" t="str">
            <v>ILLAHEE FR ROAD</v>
          </cell>
          <cell r="E3122">
            <v>247.10000770184737</v>
          </cell>
          <cell r="F3122" t="str">
            <v>Marion</v>
          </cell>
        </row>
        <row r="3123">
          <cell r="B3123" t="str">
            <v>07941</v>
          </cell>
          <cell r="C3123" t="str">
            <v>Hwy 164 over Hwy 1</v>
          </cell>
          <cell r="D3123" t="str">
            <v>HWY 164</v>
          </cell>
          <cell r="E3123">
            <v>0.25</v>
          </cell>
          <cell r="F3123" t="str">
            <v>Marion</v>
          </cell>
        </row>
        <row r="3124">
          <cell r="B3124" t="str">
            <v>07949A</v>
          </cell>
          <cell r="C3124" t="str">
            <v>Columbia River, Hwy 9 (Astoria-Megler Br)</v>
          </cell>
          <cell r="D3124" t="str">
            <v>US101 (HWY 9)</v>
          </cell>
          <cell r="E3124">
            <v>0</v>
          </cell>
          <cell r="F3124" t="str">
            <v>Clatsop</v>
          </cell>
        </row>
        <row r="3125">
          <cell r="B3125" t="str">
            <v>07949B</v>
          </cell>
          <cell r="C3125" t="str">
            <v>Columbia River, Hwy 9 (Astoria-Megler Br)</v>
          </cell>
          <cell r="D3125" t="str">
            <v>US101 (HWY 9)</v>
          </cell>
          <cell r="E3125">
            <v>0.28000000000000003</v>
          </cell>
          <cell r="F3125" t="str">
            <v>Clatsop</v>
          </cell>
        </row>
        <row r="3126">
          <cell r="B3126" t="str">
            <v>07949C</v>
          </cell>
          <cell r="C3126" t="str">
            <v>Columbia River &amp; Hwy 2W &amp; Hwy 9 (Astoria-Megler)</v>
          </cell>
          <cell r="D3126" t="str">
            <v>US101 (HWY 9)</v>
          </cell>
          <cell r="E3126">
            <v>2.41</v>
          </cell>
          <cell r="F3126" t="str">
            <v>Clatsop</v>
          </cell>
        </row>
        <row r="3127">
          <cell r="B3127" t="str">
            <v>07949D</v>
          </cell>
          <cell r="C3127" t="str">
            <v>Columbia River, Hwy 9 (Astoria-Megler Bridge)</v>
          </cell>
          <cell r="D3127" t="str">
            <v>US101 (HWY 9)</v>
          </cell>
          <cell r="E3127">
            <v>0</v>
          </cell>
          <cell r="F3127" t="str">
            <v>Clatsop</v>
          </cell>
        </row>
        <row r="3128">
          <cell r="B3128" t="str">
            <v>07950</v>
          </cell>
          <cell r="C3128" t="str">
            <v>Hwy 1 over Myrtle Creek Conn (Myrtle Creek Intchg)</v>
          </cell>
          <cell r="D3128" t="str">
            <v xml:space="preserve">I-5 (HWY 001) </v>
          </cell>
          <cell r="E3128">
            <v>108.31</v>
          </cell>
          <cell r="F3128" t="str">
            <v>Douglas</v>
          </cell>
        </row>
        <row r="3129">
          <cell r="B3129" t="str">
            <v>07952A</v>
          </cell>
          <cell r="C3129" t="str">
            <v>Hwy 1 SB over CORP (Weaver)</v>
          </cell>
          <cell r="D3129" t="str">
            <v>I-5 (HWY 001) SB</v>
          </cell>
          <cell r="E3129">
            <v>107.52</v>
          </cell>
          <cell r="F3129" t="str">
            <v>Douglas</v>
          </cell>
        </row>
        <row r="3130">
          <cell r="B3130" t="str">
            <v>07954</v>
          </cell>
          <cell r="C3130" t="str">
            <v>Weaver Road over CORP</v>
          </cell>
          <cell r="D3130" t="str">
            <v>WEAVER ROAD</v>
          </cell>
          <cell r="E3130">
            <v>106.78</v>
          </cell>
          <cell r="F3130" t="str">
            <v>Douglas</v>
          </cell>
        </row>
        <row r="3131">
          <cell r="B3131" t="str">
            <v>07956</v>
          </cell>
          <cell r="C3131" t="str">
            <v>Chester Blvd over Hwy 6</v>
          </cell>
          <cell r="D3131" t="str">
            <v>CHESTER BLVD</v>
          </cell>
          <cell r="E3131">
            <v>373.08</v>
          </cell>
          <cell r="F3131" t="str">
            <v>Malheur</v>
          </cell>
        </row>
        <row r="3132">
          <cell r="B3132" t="str">
            <v>07958</v>
          </cell>
          <cell r="C3132" t="str">
            <v>Applegate River, Hwy 25</v>
          </cell>
          <cell r="D3132" t="str">
            <v>US 199 (HWY 025)</v>
          </cell>
          <cell r="E3132">
            <v>6.97</v>
          </cell>
          <cell r="F3132" t="str">
            <v>Josephine</v>
          </cell>
        </row>
        <row r="3133">
          <cell r="B3133" t="str">
            <v>07964</v>
          </cell>
          <cell r="C3133" t="str">
            <v>Partial Viaduct, Hwy 162 at MP 40.33</v>
          </cell>
          <cell r="D3133" t="str">
            <v>OR 22 (HWY 162)</v>
          </cell>
          <cell r="E3133">
            <v>40.33</v>
          </cell>
          <cell r="F3133" t="str">
            <v>Marion</v>
          </cell>
        </row>
        <row r="3134">
          <cell r="B3134" t="str">
            <v>07965A</v>
          </cell>
          <cell r="C3134" t="str">
            <v>Sardine Creek, Hwy 162</v>
          </cell>
          <cell r="D3134" t="str">
            <v>OR 22 (HWY 162)</v>
          </cell>
          <cell r="E3134">
            <v>40.47</v>
          </cell>
          <cell r="F3134" t="str">
            <v>Marion</v>
          </cell>
        </row>
        <row r="3135">
          <cell r="B3135" t="str">
            <v>07970</v>
          </cell>
          <cell r="C3135" t="str">
            <v>Stanton Blvd over Hwy 6</v>
          </cell>
          <cell r="D3135" t="str">
            <v>STANTON BLVD.</v>
          </cell>
          <cell r="E3135">
            <v>371.45</v>
          </cell>
          <cell r="F3135" t="str">
            <v>Malheur</v>
          </cell>
        </row>
        <row r="3136">
          <cell r="B3136" t="str">
            <v>07971A</v>
          </cell>
          <cell r="C3136" t="str">
            <v>Hwy 6 WB over Doman Road</v>
          </cell>
          <cell r="D3136" t="str">
            <v>I-84 (HWY 006) WB</v>
          </cell>
          <cell r="E3136">
            <v>372.18</v>
          </cell>
          <cell r="F3136" t="str">
            <v>Malheur</v>
          </cell>
        </row>
        <row r="3137">
          <cell r="B3137" t="str">
            <v>07979A</v>
          </cell>
          <cell r="C3137" t="str">
            <v>Hwy 6 EB Over S. Fork Jacobsen Gulch Rd.</v>
          </cell>
          <cell r="D3137" t="str">
            <v>I-84 (HWY 006) EB</v>
          </cell>
          <cell r="E3137">
            <v>369.99</v>
          </cell>
          <cell r="F3137" t="str">
            <v>Malheur</v>
          </cell>
        </row>
        <row r="3138">
          <cell r="B3138" t="str">
            <v>07979B</v>
          </cell>
          <cell r="C3138" t="str">
            <v>Hwy 6 WB Over S. Fork Jacobsen Gulch Rd.</v>
          </cell>
          <cell r="D3138" t="str">
            <v>I-84 (HWY 006) WB</v>
          </cell>
          <cell r="E3138">
            <v>369.99</v>
          </cell>
          <cell r="F3138" t="str">
            <v>Malheur</v>
          </cell>
        </row>
        <row r="3139">
          <cell r="B3139" t="str">
            <v>07981A</v>
          </cell>
          <cell r="C3139" t="str">
            <v>Hwy 2 over NE Holladay St</v>
          </cell>
          <cell r="D3139" t="str">
            <v>I-84 (HWY 002)</v>
          </cell>
          <cell r="E3139">
            <v>1.82</v>
          </cell>
          <cell r="F3139" t="str">
            <v>Multnomah</v>
          </cell>
        </row>
        <row r="3140">
          <cell r="B3140" t="str">
            <v>07987</v>
          </cell>
          <cell r="C3140" t="str">
            <v>Pritchard Creek &amp; UPRR, Hwy 6 WB</v>
          </cell>
          <cell r="D3140" t="str">
            <v>I-84 (HWY 006) WB</v>
          </cell>
          <cell r="E3140">
            <v>325.31</v>
          </cell>
          <cell r="F3140" t="str">
            <v>Baker</v>
          </cell>
        </row>
        <row r="3141">
          <cell r="B3141" t="str">
            <v>07987A</v>
          </cell>
          <cell r="C3141" t="str">
            <v>Pritchard Creek &amp; UPRR, Hwy 6 EB</v>
          </cell>
          <cell r="D3141" t="str">
            <v>I-84 (HWY 006) EB</v>
          </cell>
          <cell r="E3141">
            <v>325.33999999999997</v>
          </cell>
          <cell r="F3141" t="str">
            <v>Baker</v>
          </cell>
        </row>
        <row r="3142">
          <cell r="B3142" t="str">
            <v>07991</v>
          </cell>
          <cell r="C3142" t="str">
            <v>Bear Creek, County Rd 971</v>
          </cell>
          <cell r="D3142" t="str">
            <v>COUNTY ROAD NO 971</v>
          </cell>
          <cell r="E3142">
            <v>2.9999801161218483E-2</v>
          </cell>
          <cell r="F3142" t="str">
            <v>Jackson</v>
          </cell>
        </row>
        <row r="3143">
          <cell r="B3143" t="str">
            <v>07999</v>
          </cell>
          <cell r="C3143" t="str">
            <v>Hwy68 Conn (NE Halsey St) over Hwy68 (NE 82nd Ave)</v>
          </cell>
          <cell r="D3143" t="str">
            <v>OR 213(HWY068) CO</v>
          </cell>
          <cell r="E3143">
            <v>2.19</v>
          </cell>
          <cell r="F3143" t="str">
            <v>Multnomah</v>
          </cell>
        </row>
        <row r="3144">
          <cell r="B3144" t="str">
            <v>07999C</v>
          </cell>
          <cell r="C3144" t="str">
            <v>Hwy 68 Conn (NE Halsey St) over Hwy 2</v>
          </cell>
          <cell r="D3144" t="str">
            <v>OR 213(HWY068) CO</v>
          </cell>
          <cell r="E3144">
            <v>2.4300000000000002</v>
          </cell>
          <cell r="F3144" t="str">
            <v>Multnomah</v>
          </cell>
        </row>
        <row r="3145">
          <cell r="B3145" t="str">
            <v>08003</v>
          </cell>
          <cell r="C3145" t="str">
            <v>Yamhill River, Hwy 39 (Dayton)</v>
          </cell>
          <cell r="D3145" t="str">
            <v>OR 18 (HWY 039)</v>
          </cell>
          <cell r="E3145">
            <v>51.57</v>
          </cell>
          <cell r="F3145" t="str">
            <v>Yamhill</v>
          </cell>
        </row>
        <row r="3146">
          <cell r="B3146" t="str">
            <v>08012</v>
          </cell>
          <cell r="C3146" t="str">
            <v>Fletcher Rd (Lafayette Rd) over Hwy 39</v>
          </cell>
          <cell r="D3146" t="str">
            <v>FLETCHER ROAD</v>
          </cell>
          <cell r="E3146">
            <v>50.8</v>
          </cell>
          <cell r="F3146" t="str">
            <v>Yamhill</v>
          </cell>
        </row>
        <row r="3147">
          <cell r="B3147" t="str">
            <v>08013</v>
          </cell>
          <cell r="C3147" t="str">
            <v>Hwy 39 over Hwy 150</v>
          </cell>
          <cell r="D3147" t="str">
            <v>OR 18 (HWY 39)</v>
          </cell>
          <cell r="E3147">
            <v>51.38</v>
          </cell>
          <cell r="F3147" t="str">
            <v>Yamhill</v>
          </cell>
        </row>
        <row r="3148">
          <cell r="B3148" t="str">
            <v>08019A</v>
          </cell>
          <cell r="C3148" t="str">
            <v>Merlin Hill Frtg Rd (Highland Av) over Hwy 1</v>
          </cell>
          <cell r="D3148" t="str">
            <v>FT RD(HIGHLAND AV)</v>
          </cell>
          <cell r="E3148">
            <v>60.17</v>
          </cell>
          <cell r="F3148" t="str">
            <v>Josephine</v>
          </cell>
        </row>
        <row r="3149">
          <cell r="B3149" t="str">
            <v>08023</v>
          </cell>
          <cell r="C3149" t="str">
            <v>Chadwick Lane over Hwy 1</v>
          </cell>
          <cell r="D3149" t="str">
            <v>CHADWICK LANE</v>
          </cell>
          <cell r="E3149">
            <v>0</v>
          </cell>
          <cell r="F3149" t="str">
            <v>Douglas</v>
          </cell>
        </row>
        <row r="3150">
          <cell r="B3150" t="str">
            <v>08026A</v>
          </cell>
          <cell r="C3150" t="str">
            <v>Gazley Rd over Hwy 1</v>
          </cell>
          <cell r="D3150" t="str">
            <v>GAZLEY RD</v>
          </cell>
          <cell r="E3150">
            <v>101.89</v>
          </cell>
          <cell r="F3150" t="str">
            <v>Douglas</v>
          </cell>
        </row>
        <row r="3151">
          <cell r="B3151" t="str">
            <v>08031</v>
          </cell>
          <cell r="C3151" t="str">
            <v>Wild Horse Creek, Hwy 335</v>
          </cell>
          <cell r="D3151" t="str">
            <v>HWY 335</v>
          </cell>
          <cell r="E3151">
            <v>8.9700000000000006</v>
          </cell>
          <cell r="F3151" t="str">
            <v>Umatilla</v>
          </cell>
        </row>
        <row r="3152">
          <cell r="B3152" t="str">
            <v>08033</v>
          </cell>
          <cell r="C3152" t="str">
            <v>Hwy 37 over Hwy 102</v>
          </cell>
          <cell r="D3152" t="str">
            <v>OR 6 (HWY 037)</v>
          </cell>
          <cell r="E3152">
            <v>49.09</v>
          </cell>
          <cell r="F3152" t="str">
            <v>Washington</v>
          </cell>
        </row>
        <row r="3153">
          <cell r="B3153" t="str">
            <v>08037</v>
          </cell>
          <cell r="C3153" t="str">
            <v>Rooster Rock Park Conn over Hwy 2</v>
          </cell>
          <cell r="D3153" t="str">
            <v>CONN ROOSTER ROCK</v>
          </cell>
          <cell r="E3153">
            <v>25.03</v>
          </cell>
          <cell r="F3153" t="str">
            <v>Multnomah</v>
          </cell>
        </row>
        <row r="3154">
          <cell r="B3154" t="str">
            <v>08044</v>
          </cell>
          <cell r="C3154" t="str">
            <v>Mt Emily Road Conn over Hwy 6 (Kamela Intchg)</v>
          </cell>
          <cell r="D3154" t="str">
            <v>MT EMILY ROAD</v>
          </cell>
          <cell r="E3154">
            <v>243.82</v>
          </cell>
          <cell r="F3154" t="str">
            <v>Umatilla</v>
          </cell>
        </row>
        <row r="3155">
          <cell r="B3155" t="str">
            <v>08048</v>
          </cell>
          <cell r="C3155" t="str">
            <v>Hwy 6 over Emigrant Hill Frtg Rd (Glover Intchg)</v>
          </cell>
          <cell r="D3155" t="str">
            <v>I-84 (HWY 006)</v>
          </cell>
          <cell r="E3155">
            <v>248.94</v>
          </cell>
          <cell r="F3155" t="str">
            <v>Union</v>
          </cell>
        </row>
        <row r="3156">
          <cell r="B3156" t="str">
            <v>08049</v>
          </cell>
          <cell r="C3156" t="str">
            <v>Ashland Creek, Hwy 63 NB</v>
          </cell>
          <cell r="D3156" t="str">
            <v>OR 99 (HWY 063)</v>
          </cell>
          <cell r="E3156">
            <v>19.07</v>
          </cell>
          <cell r="F3156" t="str">
            <v>Jackson</v>
          </cell>
        </row>
        <row r="3157">
          <cell r="B3157" t="str">
            <v>08051</v>
          </cell>
          <cell r="C3157" t="str">
            <v>Willamette River, Hwy 15 EB</v>
          </cell>
          <cell r="D3157" t="str">
            <v>OR 126 (HWY 015)EB</v>
          </cell>
          <cell r="E3157">
            <v>1.34</v>
          </cell>
          <cell r="F3157" t="str">
            <v>Lane</v>
          </cell>
        </row>
        <row r="3158">
          <cell r="B3158" t="str">
            <v>08052</v>
          </cell>
          <cell r="C3158" t="str">
            <v>Beaver Creek, Hwy 380 at MP 55.91</v>
          </cell>
          <cell r="D3158" t="str">
            <v>HWY 380</v>
          </cell>
          <cell r="E3158">
            <v>55.91</v>
          </cell>
          <cell r="F3158" t="str">
            <v>Crook</v>
          </cell>
        </row>
        <row r="3159">
          <cell r="B3159" t="str">
            <v>08060</v>
          </cell>
          <cell r="C3159" t="str">
            <v>Mill Creek, Hwy 39</v>
          </cell>
          <cell r="D3159" t="str">
            <v>OR 18 (HWY 39)</v>
          </cell>
          <cell r="E3159">
            <v>30.38</v>
          </cell>
          <cell r="F3159" t="str">
            <v>Yamhill</v>
          </cell>
        </row>
        <row r="3160">
          <cell r="B3160" t="str">
            <v>08062</v>
          </cell>
          <cell r="C3160" t="str">
            <v>County Road to Sheridan over Hwy 39</v>
          </cell>
          <cell r="D3160" t="str">
            <v>COUNTY ROAD</v>
          </cell>
          <cell r="E3160">
            <v>32.6</v>
          </cell>
          <cell r="F3160" t="str">
            <v>Yamhill</v>
          </cell>
        </row>
        <row r="3161">
          <cell r="B3161" t="str">
            <v>08063</v>
          </cell>
          <cell r="C3161" t="str">
            <v>South Yamhill River, Hwy 39 at MP 33.64</v>
          </cell>
          <cell r="D3161" t="str">
            <v>OR 18 (HWY 39)</v>
          </cell>
          <cell r="E3161">
            <v>33.64</v>
          </cell>
          <cell r="F3161" t="str">
            <v>Yamhill</v>
          </cell>
        </row>
        <row r="3162">
          <cell r="B3162" t="str">
            <v>08064</v>
          </cell>
          <cell r="C3162" t="str">
            <v>Hwy 39 over Hwy 157 EB</v>
          </cell>
          <cell r="D3162" t="str">
            <v xml:space="preserve">OR 18 (HWY 39) </v>
          </cell>
          <cell r="E3162">
            <v>33.82</v>
          </cell>
          <cell r="F3162" t="str">
            <v>Yamhill</v>
          </cell>
        </row>
        <row r="3163">
          <cell r="B3163" t="str">
            <v>08071</v>
          </cell>
          <cell r="C3163" t="str">
            <v>Hwy 162 over Deer Park Drive SE</v>
          </cell>
          <cell r="D3163" t="str">
            <v>OR 22 (HWY 162)</v>
          </cell>
          <cell r="E3163">
            <v>4.03</v>
          </cell>
          <cell r="F3163" t="str">
            <v>Marion</v>
          </cell>
        </row>
        <row r="3164">
          <cell r="B3164" t="str">
            <v>08073</v>
          </cell>
          <cell r="C3164" t="str">
            <v>Hwy 162 over Joseph St SE</v>
          </cell>
          <cell r="D3164" t="str">
            <v>OR 22 (HWY 162)</v>
          </cell>
          <cell r="E3164">
            <v>5.44</v>
          </cell>
          <cell r="F3164" t="str">
            <v>Marion</v>
          </cell>
        </row>
        <row r="3165">
          <cell r="B3165" t="str">
            <v>08074</v>
          </cell>
          <cell r="C3165" t="str">
            <v>72nd Ave SE over Hwy 162</v>
          </cell>
          <cell r="D3165" t="str">
            <v>72nd Ave SE</v>
          </cell>
          <cell r="E3165">
            <v>5.9199997598057488</v>
          </cell>
          <cell r="F3165" t="str">
            <v>Marion</v>
          </cell>
        </row>
        <row r="3166">
          <cell r="B3166" t="str">
            <v>08076</v>
          </cell>
          <cell r="C3166" t="str">
            <v>Beaver Creek, Hwy 162 EB at MP E8.88</v>
          </cell>
          <cell r="D3166" t="str">
            <v>OR 22 (HWY 162) EB</v>
          </cell>
          <cell r="E3166">
            <v>8.8800000000000008</v>
          </cell>
          <cell r="F3166" t="str">
            <v>Marion</v>
          </cell>
        </row>
        <row r="3167">
          <cell r="B3167" t="str">
            <v>08077</v>
          </cell>
          <cell r="C3167" t="str">
            <v>Albus Rd SE over Hwy 162</v>
          </cell>
          <cell r="D3167" t="str">
            <v>ALBUS RD</v>
          </cell>
          <cell r="E3167">
            <v>10.040000165209491</v>
          </cell>
          <cell r="F3167" t="str">
            <v>Marion</v>
          </cell>
        </row>
        <row r="3168">
          <cell r="B3168" t="str">
            <v>08083A</v>
          </cell>
          <cell r="C3168" t="str">
            <v>Hwy 6 over Hwy 455 (Olds Ferry Intchg)</v>
          </cell>
          <cell r="D3168" t="str">
            <v>I-84 (HWY 006)</v>
          </cell>
          <cell r="E3168">
            <v>356.17</v>
          </cell>
          <cell r="F3168" t="str">
            <v>Malheur</v>
          </cell>
        </row>
        <row r="3169">
          <cell r="B3169" t="str">
            <v>08093B</v>
          </cell>
          <cell r="C3169" t="str">
            <v>Monument Dr. (Jumpoff Joe Conn) Over Hwy 001</v>
          </cell>
          <cell r="D3169" t="str">
            <v>MONUMENT DRIVE</v>
          </cell>
          <cell r="E3169">
            <v>66.22</v>
          </cell>
          <cell r="F3169" t="str">
            <v>Josephine</v>
          </cell>
        </row>
        <row r="3170">
          <cell r="B3170" t="str">
            <v>08094N</v>
          </cell>
          <cell r="C3170" t="str">
            <v>Jumpoff Joe Creek, Hwy 1 NB</v>
          </cell>
          <cell r="D3170" t="str">
            <v>I-5 (HWY 001) NB</v>
          </cell>
          <cell r="E3170">
            <v>65.739999999999995</v>
          </cell>
          <cell r="F3170" t="str">
            <v>Josephine</v>
          </cell>
        </row>
        <row r="3171">
          <cell r="B3171" t="str">
            <v>08094S</v>
          </cell>
          <cell r="C3171" t="str">
            <v>Jumpoff Joe Creek, Hwy 1 SB</v>
          </cell>
          <cell r="D3171" t="str">
            <v>I-5 (HWY 001) SB</v>
          </cell>
          <cell r="E3171">
            <v>65.739999999999995</v>
          </cell>
          <cell r="F3171" t="str">
            <v>Josephine</v>
          </cell>
        </row>
        <row r="3172">
          <cell r="B3172" t="str">
            <v>08100A</v>
          </cell>
          <cell r="C3172" t="str">
            <v>Louse Creek, Hwy 1 Conn #2</v>
          </cell>
          <cell r="D3172" t="str">
            <v>I-5 (HWY 001) CON</v>
          </cell>
          <cell r="E3172">
            <v>61.46</v>
          </cell>
          <cell r="F3172" t="str">
            <v>Josephine</v>
          </cell>
        </row>
        <row r="3173">
          <cell r="B3173" t="str">
            <v>08107E</v>
          </cell>
          <cell r="C3173" t="str">
            <v>Snake River, Hwy 6 EB</v>
          </cell>
          <cell r="D3173" t="str">
            <v>I-84 (HWY 006) EB</v>
          </cell>
          <cell r="E3173">
            <v>378.01</v>
          </cell>
          <cell r="F3173" t="str">
            <v>Malheur</v>
          </cell>
        </row>
        <row r="3174">
          <cell r="B3174" t="str">
            <v>08107W</v>
          </cell>
          <cell r="C3174" t="str">
            <v>Snake River, Hwy 6 WB</v>
          </cell>
          <cell r="D3174" t="str">
            <v>I-84 (HWY 006) WB</v>
          </cell>
          <cell r="E3174">
            <v>378.01</v>
          </cell>
          <cell r="F3174" t="str">
            <v>Malheur</v>
          </cell>
        </row>
        <row r="3175">
          <cell r="B3175" t="str">
            <v>08111</v>
          </cell>
          <cell r="C3175" t="str">
            <v>Shelton Ditch, Hwy 72 (12th St SE)</v>
          </cell>
          <cell r="D3175" t="str">
            <v>HWY 72 (12TH ST)</v>
          </cell>
          <cell r="E3175">
            <v>6.23</v>
          </cell>
          <cell r="F3175" t="str">
            <v>Marion</v>
          </cell>
        </row>
        <row r="3176">
          <cell r="B3176" t="str">
            <v>08114</v>
          </cell>
          <cell r="C3176" t="str">
            <v>Ankeny Hill Rd over Hwy 1</v>
          </cell>
          <cell r="D3176" t="str">
            <v>ANKENY HILL ROAD</v>
          </cell>
          <cell r="E3176">
            <v>243.53999904959332</v>
          </cell>
          <cell r="F3176" t="str">
            <v>Marion</v>
          </cell>
        </row>
        <row r="3177">
          <cell r="B3177" t="str">
            <v>08117</v>
          </cell>
          <cell r="C3177" t="str">
            <v>Chehulpum Creek (Doty Creek), Hwy 1 Conn Rt.</v>
          </cell>
          <cell r="D3177" t="str">
            <v>I-5 (HWY 1) CONN</v>
          </cell>
          <cell r="E3177">
            <v>242.14</v>
          </cell>
          <cell r="F3177" t="str">
            <v>Marion</v>
          </cell>
        </row>
        <row r="3178">
          <cell r="B3178" t="str">
            <v>08118</v>
          </cell>
          <cell r="C3178" t="str">
            <v>Talbot Road over Hwy 1</v>
          </cell>
          <cell r="D3178" t="str">
            <v>TALBOT ROAD</v>
          </cell>
          <cell r="E3178">
            <v>242.1300052638878</v>
          </cell>
          <cell r="F3178" t="str">
            <v>Marion</v>
          </cell>
        </row>
        <row r="3179">
          <cell r="B3179" t="str">
            <v>08121</v>
          </cell>
          <cell r="C3179" t="str">
            <v>Santiam Oflow No 2, Hwy 1 SB at MP 241.35</v>
          </cell>
          <cell r="D3179" t="str">
            <v>I-5 (HWY 1) SB</v>
          </cell>
          <cell r="E3179">
            <v>241.35</v>
          </cell>
          <cell r="F3179" t="str">
            <v>Marion</v>
          </cell>
        </row>
        <row r="3180">
          <cell r="B3180" t="str">
            <v>08122</v>
          </cell>
          <cell r="C3180" t="str">
            <v>Santiam Oflow No 3, Hwy 1 SB at MP 241.12</v>
          </cell>
          <cell r="D3180" t="str">
            <v>I-5 (HWY 1) SB</v>
          </cell>
          <cell r="E3180">
            <v>241.12</v>
          </cell>
          <cell r="F3180" t="str">
            <v>Marion</v>
          </cell>
        </row>
        <row r="3181">
          <cell r="B3181" t="str">
            <v>08123D</v>
          </cell>
          <cell r="C3181" t="str">
            <v>Santiam River, Hwy 1 SB</v>
          </cell>
          <cell r="D3181" t="str">
            <v>I-5 (HWY 1) SB</v>
          </cell>
          <cell r="E3181">
            <v>240.65999439372695</v>
          </cell>
          <cell r="F3181" t="str">
            <v>Marion</v>
          </cell>
        </row>
        <row r="3182">
          <cell r="B3182" t="str">
            <v>08124</v>
          </cell>
          <cell r="C3182" t="str">
            <v>Santiam Oflow No 4, Hwy 1 SB at MP 240.42</v>
          </cell>
          <cell r="D3182" t="str">
            <v>I-5 (HWY 1) SB</v>
          </cell>
          <cell r="E3182">
            <v>240.42</v>
          </cell>
          <cell r="F3182" t="str">
            <v>Linn</v>
          </cell>
        </row>
        <row r="3183">
          <cell r="B3183" t="str">
            <v>08130</v>
          </cell>
          <cell r="C3183" t="str">
            <v>Dever-Conner Road over Hwy 1</v>
          </cell>
          <cell r="D3183" t="str">
            <v>DEVER-CONNER ROAD</v>
          </cell>
          <cell r="E3183">
            <v>239.67000642274505</v>
          </cell>
          <cell r="F3183" t="str">
            <v>Linn</v>
          </cell>
        </row>
        <row r="3184">
          <cell r="B3184" t="str">
            <v>08132</v>
          </cell>
          <cell r="C3184" t="str">
            <v>Viewcrest Rd over Hwy 1</v>
          </cell>
          <cell r="D3184" t="str">
            <v>VIEWCREST ROAD</v>
          </cell>
          <cell r="E3184">
            <v>237.67</v>
          </cell>
          <cell r="F3184" t="str">
            <v>Linn</v>
          </cell>
        </row>
        <row r="3185">
          <cell r="B3185" t="str">
            <v>08155</v>
          </cell>
          <cell r="C3185" t="str">
            <v>Hess Creek, Hwy 140</v>
          </cell>
          <cell r="D3185" t="str">
            <v>HWY 140 (OR 219)</v>
          </cell>
          <cell r="E3185">
            <v>23.08</v>
          </cell>
          <cell r="F3185" t="str">
            <v>Yamhill</v>
          </cell>
        </row>
        <row r="3186">
          <cell r="B3186" t="str">
            <v>08156</v>
          </cell>
          <cell r="C3186" t="str">
            <v>Willamette River, Hwy 140</v>
          </cell>
          <cell r="D3186" t="str">
            <v>HWY 140 (OR 219)</v>
          </cell>
          <cell r="E3186">
            <v>23.46</v>
          </cell>
          <cell r="F3186" t="str">
            <v>Yamhill</v>
          </cell>
        </row>
        <row r="3187">
          <cell r="B3187" t="str">
            <v>08157</v>
          </cell>
          <cell r="C3187" t="str">
            <v>Willamette River Oflow, Hwy 140 at MP 23.66</v>
          </cell>
          <cell r="D3187" t="str">
            <v>HWY 140 (OR 219)</v>
          </cell>
          <cell r="E3187">
            <v>23.66</v>
          </cell>
          <cell r="F3187" t="str">
            <v>Marion</v>
          </cell>
        </row>
        <row r="3188">
          <cell r="B3188" t="str">
            <v>08158</v>
          </cell>
          <cell r="C3188" t="str">
            <v>Willamette River Oflow, Hwy 140 at MP 23.89</v>
          </cell>
          <cell r="D3188" t="str">
            <v>HWY 140 (OR 219)</v>
          </cell>
          <cell r="E3188">
            <v>23.89</v>
          </cell>
          <cell r="F3188" t="str">
            <v>Marion</v>
          </cell>
        </row>
        <row r="3189">
          <cell r="B3189" t="str">
            <v>08167</v>
          </cell>
          <cell r="C3189" t="str">
            <v>Coleman Rd over Hwy 1</v>
          </cell>
          <cell r="D3189" t="str">
            <v>COLEMAN ROAD</v>
          </cell>
          <cell r="E3189">
            <v>203.44</v>
          </cell>
          <cell r="F3189" t="str">
            <v>Lane</v>
          </cell>
        </row>
        <row r="3190">
          <cell r="B3190" t="str">
            <v>08170</v>
          </cell>
          <cell r="C3190" t="str">
            <v>Wilkins Rd over Hwy 1</v>
          </cell>
          <cell r="D3190" t="str">
            <v>WILKINS ROAD</v>
          </cell>
          <cell r="E3190">
            <v>201.28000724062488</v>
          </cell>
          <cell r="F3190" t="str">
            <v>Lane</v>
          </cell>
        </row>
        <row r="3191">
          <cell r="B3191" t="str">
            <v>08171N</v>
          </cell>
          <cell r="C3191" t="str">
            <v>Muddy Creek, Hwy 1 NB</v>
          </cell>
          <cell r="D3191" t="str">
            <v>I-5 (HWY 001) NB</v>
          </cell>
          <cell r="E3191">
            <v>200.5</v>
          </cell>
          <cell r="F3191" t="str">
            <v>Lane</v>
          </cell>
        </row>
        <row r="3192">
          <cell r="B3192" t="str">
            <v>08171S</v>
          </cell>
          <cell r="C3192" t="str">
            <v>Muddy Creek, Hwy 1 SB</v>
          </cell>
          <cell r="D3192" t="str">
            <v>I-5 (HWY 001) SB</v>
          </cell>
          <cell r="E3192">
            <v>200.5</v>
          </cell>
          <cell r="F3192" t="str">
            <v>Lane</v>
          </cell>
        </row>
        <row r="3193">
          <cell r="B3193" t="str">
            <v>08172</v>
          </cell>
          <cell r="C3193" t="str">
            <v>Van Duyn Rd over Hwy 1 (Coburg)</v>
          </cell>
          <cell r="D3193" t="str">
            <v>VAN DUYN ROAD</v>
          </cell>
          <cell r="E3193">
            <v>199.14999806889483</v>
          </cell>
          <cell r="F3193" t="str">
            <v>Lane</v>
          </cell>
        </row>
        <row r="3194">
          <cell r="B3194" t="str">
            <v>08173B</v>
          </cell>
          <cell r="C3194" t="str">
            <v>Reed Service Rd over Hwy 1</v>
          </cell>
          <cell r="D3194" t="str">
            <v>REED SERVICE RD</v>
          </cell>
          <cell r="E3194">
            <v>198.39</v>
          </cell>
          <cell r="F3194" t="str">
            <v>Lane</v>
          </cell>
        </row>
        <row r="3195">
          <cell r="B3195" t="str">
            <v>08177</v>
          </cell>
          <cell r="C3195" t="str">
            <v>Sprague Road over Hwy 1</v>
          </cell>
          <cell r="D3195" t="str">
            <v>SPRAGUE ROAD</v>
          </cell>
          <cell r="E3195">
            <v>196.74000398342622</v>
          </cell>
          <cell r="F3195" t="str">
            <v>Lane</v>
          </cell>
        </row>
        <row r="3196">
          <cell r="B3196" t="str">
            <v>08178N</v>
          </cell>
          <cell r="C3196" t="str">
            <v>McKenzie Oflow, Hwy 1 NB at MP 196.69</v>
          </cell>
          <cell r="D3196" t="str">
            <v>I-5 (HWY 001) NB</v>
          </cell>
          <cell r="E3196">
            <v>196.69</v>
          </cell>
          <cell r="F3196" t="str">
            <v>Lane</v>
          </cell>
        </row>
        <row r="3197">
          <cell r="B3197" t="str">
            <v>08178S</v>
          </cell>
          <cell r="C3197" t="str">
            <v>McKenzie Oflow, Hwy 1 SB at MP 196.69</v>
          </cell>
          <cell r="D3197" t="str">
            <v>I-5 (HWY 001) SB</v>
          </cell>
          <cell r="E3197">
            <v>196.69</v>
          </cell>
          <cell r="F3197" t="str">
            <v>Lane</v>
          </cell>
        </row>
        <row r="3198">
          <cell r="B3198" t="str">
            <v>08180N</v>
          </cell>
          <cell r="C3198" t="str">
            <v>McKenzie Oflow, Hwy 1 NB at MP 196.19</v>
          </cell>
          <cell r="D3198" t="str">
            <v>I-5 (HWY 001) NB</v>
          </cell>
          <cell r="E3198">
            <v>196.19</v>
          </cell>
          <cell r="F3198" t="str">
            <v>Lane</v>
          </cell>
        </row>
        <row r="3199">
          <cell r="B3199" t="str">
            <v>08180S</v>
          </cell>
          <cell r="C3199" t="str">
            <v>McKenzie Oflow, Hwy 1 SB at MP 196.19</v>
          </cell>
          <cell r="D3199" t="str">
            <v>I-5 (HWY 001) SB</v>
          </cell>
          <cell r="E3199">
            <v>196.19</v>
          </cell>
          <cell r="F3199" t="str">
            <v>Lane</v>
          </cell>
        </row>
        <row r="3200">
          <cell r="B3200" t="str">
            <v>08184</v>
          </cell>
          <cell r="C3200" t="str">
            <v>Harlow Road over Hwy 1</v>
          </cell>
          <cell r="D3200" t="str">
            <v>HARLOW ROAD</v>
          </cell>
          <cell r="E3200">
            <v>194.43999381259925</v>
          </cell>
          <cell r="F3200" t="str">
            <v>Lane</v>
          </cell>
        </row>
        <row r="3201">
          <cell r="B3201" t="str">
            <v>08186</v>
          </cell>
          <cell r="C3201" t="str">
            <v>Centennial Blvd over Hwy 1</v>
          </cell>
          <cell r="D3201" t="str">
            <v>CENTENNIAL BLVD.</v>
          </cell>
          <cell r="E3201">
            <v>193.48999826851033</v>
          </cell>
          <cell r="F3201" t="str">
            <v>Lane</v>
          </cell>
        </row>
        <row r="3202">
          <cell r="B3202" t="str">
            <v>08193</v>
          </cell>
          <cell r="C3202" t="str">
            <v>Harbor Dr. Conn to Hwy 1 over SW Sheridan St</v>
          </cell>
          <cell r="D3202" t="str">
            <v>I-5 (HWY 001) CON</v>
          </cell>
          <cell r="E3202">
            <v>0.52</v>
          </cell>
          <cell r="F3202" t="str">
            <v>Multnomah</v>
          </cell>
        </row>
        <row r="3203">
          <cell r="B3203" t="str">
            <v>08194</v>
          </cell>
          <cell r="C3203" t="str">
            <v>Hwy 3 NB over Hwy 1 &amp; Conns (Ross Island Intchg)</v>
          </cell>
          <cell r="D3203" t="str">
            <v>HWY 003 NB</v>
          </cell>
          <cell r="E3203">
            <v>0.09</v>
          </cell>
          <cell r="F3203" t="str">
            <v>Multnomah</v>
          </cell>
        </row>
        <row r="3204">
          <cell r="B3204" t="str">
            <v>08194R</v>
          </cell>
          <cell r="C3204" t="str">
            <v>Hwy 3 NB to Hwy 3 SB (Hood Ave)</v>
          </cell>
          <cell r="D3204" t="str">
            <v>HWY 3 CONN</v>
          </cell>
          <cell r="E3204">
            <v>0.16</v>
          </cell>
          <cell r="F3204" t="str">
            <v>Multnomah</v>
          </cell>
        </row>
        <row r="3205">
          <cell r="B3205" t="str">
            <v>08195</v>
          </cell>
          <cell r="C3205" t="str">
            <v>Hwy 1 over Hwy 3 SB (SW Hood Ave)</v>
          </cell>
          <cell r="D3205" t="str">
            <v>I-5 (HWY 001)</v>
          </cell>
          <cell r="E3205">
            <v>299.23</v>
          </cell>
          <cell r="F3205" t="str">
            <v>Multnomah</v>
          </cell>
        </row>
        <row r="3206">
          <cell r="B3206" t="str">
            <v>08196</v>
          </cell>
          <cell r="C3206" t="str">
            <v>SW Corbett Ave over Hwy 1</v>
          </cell>
          <cell r="D3206" t="str">
            <v>SW CORBETT ST</v>
          </cell>
          <cell r="E3206">
            <v>298.83</v>
          </cell>
          <cell r="F3206" t="str">
            <v>Multnomah</v>
          </cell>
        </row>
        <row r="3207">
          <cell r="B3207" t="str">
            <v>08197</v>
          </cell>
          <cell r="C3207" t="str">
            <v>SW Iowa Street Viaduct, Hwy 1</v>
          </cell>
          <cell r="D3207" t="str">
            <v>I-5 (HWY 001)</v>
          </cell>
          <cell r="E3207">
            <v>298.24</v>
          </cell>
          <cell r="F3207" t="str">
            <v>Multnomah</v>
          </cell>
        </row>
        <row r="3208">
          <cell r="B3208" t="str">
            <v>08198</v>
          </cell>
          <cell r="C3208" t="str">
            <v>SW Brier Place over Hwy 1</v>
          </cell>
          <cell r="D3208" t="str">
            <v>SW BRIER PLACE</v>
          </cell>
          <cell r="E3208">
            <v>297.55</v>
          </cell>
          <cell r="F3208" t="str">
            <v>Multnomah</v>
          </cell>
        </row>
        <row r="3209">
          <cell r="B3209" t="str">
            <v>08199A</v>
          </cell>
          <cell r="C3209" t="str">
            <v>SW Terwilliger Blvd Conn to NB Hwy 1</v>
          </cell>
          <cell r="D3209" t="str">
            <v>I-5 Ramp</v>
          </cell>
          <cell r="E3209">
            <v>297.12</v>
          </cell>
          <cell r="F3209" t="str">
            <v>Multnomah</v>
          </cell>
        </row>
        <row r="3210">
          <cell r="B3210" t="str">
            <v>08201</v>
          </cell>
          <cell r="C3210" t="str">
            <v>SW 19th Ave over Hwy 1 &amp; Conn</v>
          </cell>
          <cell r="D3210" t="str">
            <v>SW 19TH AVE</v>
          </cell>
          <cell r="E3210">
            <v>298.83</v>
          </cell>
          <cell r="F3210" t="str">
            <v>Multnomah</v>
          </cell>
        </row>
        <row r="3211">
          <cell r="B3211" t="str">
            <v>08202</v>
          </cell>
          <cell r="C3211" t="str">
            <v>SW Spring Garden St over Hwy 1</v>
          </cell>
          <cell r="D3211" t="str">
            <v>SPRING GARDEN RD</v>
          </cell>
          <cell r="E3211">
            <v>296.33999999999997</v>
          </cell>
          <cell r="F3211" t="str">
            <v>Multnomah</v>
          </cell>
        </row>
        <row r="3212">
          <cell r="B3212" t="str">
            <v>08203B</v>
          </cell>
          <cell r="C3212" t="str">
            <v>Hwy 1 over SW 26th Ave</v>
          </cell>
          <cell r="D3212" t="str">
            <v>I-5 (HWY 001)</v>
          </cell>
          <cell r="E3212">
            <v>296.04000000000002</v>
          </cell>
          <cell r="F3212" t="str">
            <v>Multnomah</v>
          </cell>
        </row>
        <row r="3213">
          <cell r="B3213" t="str">
            <v>08205</v>
          </cell>
          <cell r="C3213" t="str">
            <v>Hwy 1W (SW Barbur Blvd) over Hwy 1</v>
          </cell>
          <cell r="D3213" t="str">
            <v>HWY 1W</v>
          </cell>
          <cell r="E3213">
            <v>6.22</v>
          </cell>
          <cell r="F3213" t="str">
            <v>Multnomah</v>
          </cell>
        </row>
        <row r="3214">
          <cell r="B3214" t="str">
            <v>08205R</v>
          </cell>
          <cell r="C3214" t="str">
            <v>Hwy 1W SB Ramp to Hwy 1 SB</v>
          </cell>
          <cell r="D3214" t="str">
            <v>HY 1W SB TO 1 SB</v>
          </cell>
          <cell r="E3214">
            <v>6.2099999652541849</v>
          </cell>
          <cell r="F3214" t="str">
            <v>Multnomah</v>
          </cell>
        </row>
        <row r="3215">
          <cell r="B3215" t="str">
            <v>08208</v>
          </cell>
          <cell r="C3215" t="str">
            <v>Hwy 1W over Whiteson Dip</v>
          </cell>
          <cell r="D3215" t="str">
            <v>OR 99W (HWY 1W)</v>
          </cell>
          <cell r="E3215">
            <v>42.18</v>
          </cell>
          <cell r="F3215" t="str">
            <v>Yamhill</v>
          </cell>
        </row>
        <row r="3216">
          <cell r="B3216" t="str">
            <v>08217</v>
          </cell>
          <cell r="C3216" t="str">
            <v>Murder Creek, Hwy 1 SB</v>
          </cell>
          <cell r="D3216" t="str">
            <v>I-5 (HWY 1) SB</v>
          </cell>
          <cell r="E3216">
            <v>235.71</v>
          </cell>
          <cell r="F3216" t="str">
            <v>Linn</v>
          </cell>
        </row>
        <row r="3217">
          <cell r="B3217" t="str">
            <v>08218A</v>
          </cell>
          <cell r="C3217" t="str">
            <v>Hwy 1 NB over Murder Creek Rd</v>
          </cell>
          <cell r="D3217" t="str">
            <v>I-5 (HWY 1) NB</v>
          </cell>
          <cell r="E3217">
            <v>235.67</v>
          </cell>
          <cell r="F3217" t="str">
            <v>Linn</v>
          </cell>
        </row>
        <row r="3218">
          <cell r="B3218" t="str">
            <v>08218B</v>
          </cell>
          <cell r="C3218" t="str">
            <v>Hwy 1 SB over Murder Creek Rd</v>
          </cell>
          <cell r="D3218" t="str">
            <v>I-5 (HWY 1) SB</v>
          </cell>
          <cell r="E3218">
            <v>235.67</v>
          </cell>
          <cell r="F3218" t="str">
            <v>Linn</v>
          </cell>
        </row>
        <row r="3219">
          <cell r="B3219" t="str">
            <v>08219</v>
          </cell>
          <cell r="C3219" t="str">
            <v>Murder Creek, Hwy 1 Frtg Rd</v>
          </cell>
          <cell r="D3219" t="str">
            <v>I-5 (HWY 1) FRTG.</v>
          </cell>
          <cell r="E3219">
            <v>235.73</v>
          </cell>
          <cell r="F3219" t="str">
            <v>Linn</v>
          </cell>
        </row>
        <row r="3220">
          <cell r="B3220" t="str">
            <v>08221A</v>
          </cell>
          <cell r="C3220" t="str">
            <v>Hwy 1 NB over Knox Butte Rd (North Albany Intchg)</v>
          </cell>
          <cell r="D3220" t="str">
            <v>I-5 (HWY 1) NB</v>
          </cell>
          <cell r="E3220">
            <v>234.23</v>
          </cell>
          <cell r="F3220" t="str">
            <v>Linn</v>
          </cell>
        </row>
        <row r="3221">
          <cell r="B3221" t="str">
            <v>08221B</v>
          </cell>
          <cell r="C3221" t="str">
            <v>Hwy 1 NB over Hwy 58 NB (North Albany Intchg)</v>
          </cell>
          <cell r="D3221" t="str">
            <v>I-5 (HWY 1) NB</v>
          </cell>
          <cell r="E3221">
            <v>234.16</v>
          </cell>
          <cell r="F3221" t="str">
            <v>Linn</v>
          </cell>
        </row>
        <row r="3222">
          <cell r="B3222" t="str">
            <v>08221C</v>
          </cell>
          <cell r="C3222" t="str">
            <v>Hwy 1 SB over Knox Butte Rd (North Albany Intchg)</v>
          </cell>
          <cell r="D3222" t="str">
            <v>I-5 (HWY 1) SB</v>
          </cell>
          <cell r="E3222">
            <v>234.23</v>
          </cell>
          <cell r="F3222" t="str">
            <v>Linn</v>
          </cell>
        </row>
        <row r="3223">
          <cell r="B3223" t="str">
            <v>08221D</v>
          </cell>
          <cell r="C3223" t="str">
            <v>Hwy 1 SB over Hwy 58 NB (North Albany Intchg)</v>
          </cell>
          <cell r="D3223" t="str">
            <v>I-5 (HWY 1) SB</v>
          </cell>
          <cell r="E3223">
            <v>234.16</v>
          </cell>
          <cell r="F3223" t="str">
            <v>Linn</v>
          </cell>
        </row>
        <row r="3224">
          <cell r="B3224" t="str">
            <v>08221E</v>
          </cell>
          <cell r="C3224" t="str">
            <v>Hwy58 NB to Hwy1 over Knox Butte Rd (N Albany Int)</v>
          </cell>
          <cell r="D3224" t="str">
            <v>OR 99E (HWY 58) NB</v>
          </cell>
          <cell r="E3224">
            <v>0.46</v>
          </cell>
          <cell r="F3224" t="str">
            <v>Linn</v>
          </cell>
        </row>
        <row r="3225">
          <cell r="B3225" t="str">
            <v>08222N</v>
          </cell>
          <cell r="C3225" t="str">
            <v>Cox Creek, Hwy 1 NB</v>
          </cell>
          <cell r="D3225" t="str">
            <v>I-5 (HWY 1) NB</v>
          </cell>
          <cell r="E3225">
            <v>233.65</v>
          </cell>
          <cell r="F3225" t="str">
            <v>Linn</v>
          </cell>
        </row>
        <row r="3226">
          <cell r="B3226" t="str">
            <v>08222S</v>
          </cell>
          <cell r="C3226" t="str">
            <v>Cox Creek, Hwy 1 SB</v>
          </cell>
          <cell r="D3226" t="str">
            <v>I-5 (HWY 1) SB</v>
          </cell>
          <cell r="E3226">
            <v>233.65</v>
          </cell>
          <cell r="F3226" t="str">
            <v>Linn</v>
          </cell>
        </row>
        <row r="3227">
          <cell r="B3227" t="str">
            <v>08223</v>
          </cell>
          <cell r="C3227" t="str">
            <v>Hwy 16 over Hwy 1 &amp; Conns</v>
          </cell>
          <cell r="D3227" t="str">
            <v xml:space="preserve">US 20 (HWY 16) </v>
          </cell>
          <cell r="E3227">
            <v>1.06</v>
          </cell>
          <cell r="F3227" t="str">
            <v>Linn</v>
          </cell>
        </row>
        <row r="3228">
          <cell r="B3228" t="str">
            <v>08224</v>
          </cell>
          <cell r="C3228" t="str">
            <v>Grand Prairie Rd over Hwy 1</v>
          </cell>
          <cell r="D3228" t="str">
            <v>GRAND PRAIRIE RD</v>
          </cell>
          <cell r="E3228">
            <v>231.90999651148618</v>
          </cell>
          <cell r="F3228" t="str">
            <v>Linn</v>
          </cell>
        </row>
        <row r="3229">
          <cell r="B3229" t="str">
            <v>08225N</v>
          </cell>
          <cell r="C3229" t="str">
            <v>Albany Ditch, Hwy 1 NB</v>
          </cell>
          <cell r="D3229" t="str">
            <v>I-5 (HWY 1) NB</v>
          </cell>
          <cell r="E3229">
            <v>231.55</v>
          </cell>
          <cell r="F3229" t="str">
            <v>Linn</v>
          </cell>
        </row>
        <row r="3230">
          <cell r="B3230" t="str">
            <v>08225S</v>
          </cell>
          <cell r="C3230" t="str">
            <v>Albany Ditch, Hwy 1 SB</v>
          </cell>
          <cell r="D3230" t="str">
            <v>I-5 (HWY 1) SB</v>
          </cell>
          <cell r="E3230">
            <v>231.55</v>
          </cell>
          <cell r="F3230" t="str">
            <v>Linn</v>
          </cell>
        </row>
        <row r="3231">
          <cell r="B3231" t="str">
            <v>08226N</v>
          </cell>
          <cell r="C3231" t="str">
            <v>Hwy 1 NB over AERC (Tallman Branch)</v>
          </cell>
          <cell r="D3231" t="str">
            <v>I-5 (HWY 1) NB</v>
          </cell>
          <cell r="E3231">
            <v>230.85999145604899</v>
          </cell>
          <cell r="F3231" t="str">
            <v>Linn</v>
          </cell>
        </row>
        <row r="3232">
          <cell r="B3232" t="str">
            <v>08226S</v>
          </cell>
          <cell r="C3232" t="str">
            <v>Hwy 1 SB over AERC (Tallman Branch)</v>
          </cell>
          <cell r="D3232" t="str">
            <v>I-5 (HWY 1) SB</v>
          </cell>
          <cell r="E3232">
            <v>230.86</v>
          </cell>
          <cell r="F3232" t="str">
            <v>Linn</v>
          </cell>
        </row>
        <row r="3233">
          <cell r="B3233" t="str">
            <v>08227N</v>
          </cell>
          <cell r="C3233" t="str">
            <v>Oak Creek, Hwy 1 NB</v>
          </cell>
          <cell r="D3233" t="str">
            <v>I-5 (HWY 1) NB</v>
          </cell>
          <cell r="E3233">
            <v>230.47999703096221</v>
          </cell>
          <cell r="F3233" t="str">
            <v>Linn</v>
          </cell>
        </row>
        <row r="3234">
          <cell r="B3234" t="str">
            <v>08227S</v>
          </cell>
          <cell r="C3234" t="str">
            <v>Oak Creek, Hwy 1 SB</v>
          </cell>
          <cell r="D3234" t="str">
            <v>I-5 (HWY 1) SB</v>
          </cell>
          <cell r="E3234">
            <v>230.48</v>
          </cell>
          <cell r="F3234" t="str">
            <v>Linn</v>
          </cell>
        </row>
        <row r="3235">
          <cell r="B3235" t="str">
            <v>08228</v>
          </cell>
          <cell r="C3235" t="str">
            <v>Seven Mile Lane over Hwy 1</v>
          </cell>
          <cell r="D3235" t="str">
            <v>SEVEN MILE LANE</v>
          </cell>
          <cell r="E3235">
            <v>230.12000830069385</v>
          </cell>
          <cell r="F3235" t="str">
            <v>Linn</v>
          </cell>
        </row>
        <row r="3236">
          <cell r="B3236" t="str">
            <v>08229B</v>
          </cell>
          <cell r="C3236" t="str">
            <v>Hwy 210 over Hwy 1</v>
          </cell>
          <cell r="D3236" t="str">
            <v>OR 34 (HWY 210)</v>
          </cell>
          <cell r="E3236">
            <v>10.029999999999999</v>
          </cell>
          <cell r="F3236" t="str">
            <v>Linn</v>
          </cell>
        </row>
        <row r="3237">
          <cell r="B3237" t="str">
            <v>08230</v>
          </cell>
          <cell r="C3237" t="str">
            <v>Tangent Rd over Hwy 1</v>
          </cell>
          <cell r="D3237" t="str">
            <v>TANGENT ROAD</v>
          </cell>
          <cell r="E3237">
            <v>227.09</v>
          </cell>
          <cell r="F3237" t="str">
            <v>Linn</v>
          </cell>
        </row>
        <row r="3238">
          <cell r="B3238" t="str">
            <v>08231</v>
          </cell>
          <cell r="C3238" t="str">
            <v>Sand Ridge Road over Hwy 1</v>
          </cell>
          <cell r="D3238" t="str">
            <v>SAND RIDGE ROAD</v>
          </cell>
          <cell r="E3238">
            <v>224.58000474373213</v>
          </cell>
          <cell r="F3238" t="str">
            <v>Linn</v>
          </cell>
        </row>
        <row r="3239">
          <cell r="B3239" t="str">
            <v>08232N</v>
          </cell>
          <cell r="C3239" t="str">
            <v>Butte Creek, Hwy 1 NB</v>
          </cell>
          <cell r="D3239" t="str">
            <v>I-5 (HWY 1) NB</v>
          </cell>
          <cell r="E3239">
            <v>222.42</v>
          </cell>
          <cell r="F3239" t="str">
            <v>Linn</v>
          </cell>
        </row>
        <row r="3240">
          <cell r="B3240" t="str">
            <v>08232S</v>
          </cell>
          <cell r="C3240" t="str">
            <v>Butte Creek, Hwy 1 SB</v>
          </cell>
          <cell r="D3240" t="str">
            <v>I-5 (HWY 1) SB</v>
          </cell>
          <cell r="E3240">
            <v>222.42</v>
          </cell>
          <cell r="F3240" t="str">
            <v>Linn</v>
          </cell>
        </row>
        <row r="3241">
          <cell r="B3241" t="str">
            <v>08234N</v>
          </cell>
          <cell r="C3241" t="str">
            <v>Sodom Ditch Oflow, Hwy 1 NB</v>
          </cell>
          <cell r="D3241" t="str">
            <v>I-5 (HWY 1) NB</v>
          </cell>
          <cell r="E3241">
            <v>220.37</v>
          </cell>
          <cell r="F3241" t="str">
            <v>Linn</v>
          </cell>
        </row>
        <row r="3242">
          <cell r="B3242" t="str">
            <v>08234S</v>
          </cell>
          <cell r="C3242" t="str">
            <v>Sodom Ditch Oflow, Hwy 1 SB</v>
          </cell>
          <cell r="D3242" t="str">
            <v>I-5 (HWY 1) SB</v>
          </cell>
          <cell r="E3242">
            <v>220.37</v>
          </cell>
          <cell r="F3242" t="str">
            <v>Linn</v>
          </cell>
        </row>
        <row r="3243">
          <cell r="B3243" t="str">
            <v>08235N</v>
          </cell>
          <cell r="C3243" t="str">
            <v>Calapooia Oflow, Hwy 1 NB at MP 220.04</v>
          </cell>
          <cell r="D3243" t="str">
            <v>I-5 (HWY 1) NB</v>
          </cell>
          <cell r="E3243">
            <v>220.04</v>
          </cell>
          <cell r="F3243" t="str">
            <v>Linn</v>
          </cell>
        </row>
        <row r="3244">
          <cell r="B3244" t="str">
            <v>08235S</v>
          </cell>
          <cell r="C3244" t="str">
            <v>Calapooia Oflow, Hwy 1 SB at MP 220.04</v>
          </cell>
          <cell r="D3244" t="str">
            <v>I-5 (HWY 1) SB</v>
          </cell>
          <cell r="E3244">
            <v>220.04000148653347</v>
          </cell>
          <cell r="F3244" t="str">
            <v>Linn</v>
          </cell>
        </row>
        <row r="3245">
          <cell r="B3245" t="str">
            <v>08236N</v>
          </cell>
          <cell r="C3245" t="str">
            <v>Calapooia River, Hwy 1 NB</v>
          </cell>
          <cell r="D3245" t="str">
            <v>I-5 (HWY 1) NB</v>
          </cell>
          <cell r="E3245">
            <v>218.79</v>
          </cell>
          <cell r="F3245" t="str">
            <v>Linn</v>
          </cell>
        </row>
        <row r="3246">
          <cell r="B3246" t="str">
            <v>08236S</v>
          </cell>
          <cell r="C3246" t="str">
            <v>Calapooia River, Hwy 1 SB</v>
          </cell>
          <cell r="D3246" t="str">
            <v>I-5 (HWY 1) SB</v>
          </cell>
          <cell r="E3246">
            <v>218.79</v>
          </cell>
          <cell r="F3246" t="str">
            <v>Linn</v>
          </cell>
        </row>
        <row r="3247">
          <cell r="B3247" t="str">
            <v>08237</v>
          </cell>
          <cell r="C3247" t="str">
            <v>Ogle Rd over Hwy 1</v>
          </cell>
          <cell r="D3247" t="str">
            <v>OGLE ROAD</v>
          </cell>
          <cell r="E3247">
            <v>218.27999337385293</v>
          </cell>
          <cell r="F3247" t="str">
            <v>Linn</v>
          </cell>
        </row>
        <row r="3248">
          <cell r="B3248" t="str">
            <v>08238N</v>
          </cell>
          <cell r="C3248" t="str">
            <v>Calapooia Oflow, Hwy 1 NB at MP 217.85</v>
          </cell>
          <cell r="D3248" t="str">
            <v>I-5 (HWY 1) NB</v>
          </cell>
          <cell r="E3248">
            <v>217.85</v>
          </cell>
          <cell r="F3248" t="str">
            <v>Linn</v>
          </cell>
        </row>
        <row r="3249">
          <cell r="B3249" t="str">
            <v>08238S</v>
          </cell>
          <cell r="C3249" t="str">
            <v>Calapooia Oflow, Hwy 1 SB at MP 217.85</v>
          </cell>
          <cell r="D3249" t="str">
            <v>I-5 (HWY 1) SB</v>
          </cell>
          <cell r="E3249">
            <v>217.85</v>
          </cell>
          <cell r="F3249" t="str">
            <v>Linn</v>
          </cell>
        </row>
        <row r="3250">
          <cell r="B3250" t="str">
            <v>08239N</v>
          </cell>
          <cell r="C3250" t="str">
            <v>Sodom Ditch Oflow, Hwy 1 NB</v>
          </cell>
          <cell r="D3250" t="str">
            <v>I-5 (HWY 1) NB</v>
          </cell>
          <cell r="E3250">
            <v>217.39</v>
          </cell>
          <cell r="F3250" t="str">
            <v>Linn</v>
          </cell>
        </row>
        <row r="3251">
          <cell r="B3251" t="str">
            <v>08239S</v>
          </cell>
          <cell r="C3251" t="str">
            <v>Sodom Ditch Oflow, Hwy 1 SB</v>
          </cell>
          <cell r="D3251" t="str">
            <v>I-5 (HWY 1) SB</v>
          </cell>
          <cell r="E3251">
            <v>217.39</v>
          </cell>
          <cell r="F3251" t="str">
            <v>Linn</v>
          </cell>
        </row>
        <row r="3252">
          <cell r="B3252" t="str">
            <v>08240N</v>
          </cell>
          <cell r="C3252" t="str">
            <v>Courtney Creek Oflow, Hwy 1 NB</v>
          </cell>
          <cell r="D3252" t="str">
            <v>I-5 (HWY 1) NB</v>
          </cell>
          <cell r="E3252">
            <v>217.2</v>
          </cell>
          <cell r="F3252" t="str">
            <v>Linn</v>
          </cell>
        </row>
        <row r="3253">
          <cell r="B3253" t="str">
            <v>08240S</v>
          </cell>
          <cell r="C3253" t="str">
            <v>Courtney Creek Oflow, Hwy 1 SB</v>
          </cell>
          <cell r="D3253" t="str">
            <v>I-5 (HWY 1) SB</v>
          </cell>
          <cell r="E3253">
            <v>217.2</v>
          </cell>
          <cell r="F3253" t="str">
            <v>Linn</v>
          </cell>
        </row>
        <row r="3254">
          <cell r="B3254" t="str">
            <v>08241N</v>
          </cell>
          <cell r="C3254" t="str">
            <v>Courtney Creek, Hwy 1 NB</v>
          </cell>
          <cell r="D3254" t="str">
            <v>I-5 (HWY 1) NB</v>
          </cell>
          <cell r="E3254">
            <v>216.97</v>
          </cell>
          <cell r="F3254" t="str">
            <v>Linn</v>
          </cell>
        </row>
        <row r="3255">
          <cell r="B3255" t="str">
            <v>08241S</v>
          </cell>
          <cell r="C3255" t="str">
            <v>Courtney Creek, Hwy 1 SB</v>
          </cell>
          <cell r="D3255" t="str">
            <v>I-5 (HWY 1) SB</v>
          </cell>
          <cell r="E3255">
            <v>216.97</v>
          </cell>
          <cell r="F3255" t="str">
            <v>Linn</v>
          </cell>
        </row>
        <row r="3256">
          <cell r="B3256" t="str">
            <v>08242</v>
          </cell>
          <cell r="C3256" t="str">
            <v>Lake Creek-Brownsville Rd over Hwy 1</v>
          </cell>
          <cell r="D3256" t="str">
            <v>LAKE CR BROWNSVILL</v>
          </cell>
          <cell r="E3256">
            <v>214.56</v>
          </cell>
          <cell r="F3256" t="str">
            <v>Linn</v>
          </cell>
        </row>
        <row r="3257">
          <cell r="B3257" t="str">
            <v>08243</v>
          </cell>
          <cell r="C3257" t="str">
            <v>Bond Butte Rd over Hwy 1</v>
          </cell>
          <cell r="D3257" t="str">
            <v>BOND BUTTE ROAD</v>
          </cell>
          <cell r="E3257">
            <v>212.04999245446629</v>
          </cell>
          <cell r="F3257" t="str">
            <v>Linn</v>
          </cell>
        </row>
        <row r="3258">
          <cell r="B3258" t="str">
            <v>08245N</v>
          </cell>
          <cell r="C3258" t="str">
            <v>Little Muddy Creek, Hwy 1 NB</v>
          </cell>
          <cell r="D3258" t="str">
            <v>I-5 (HWY 1) NB</v>
          </cell>
          <cell r="E3258">
            <v>210.92</v>
          </cell>
          <cell r="F3258" t="str">
            <v>Linn</v>
          </cell>
        </row>
        <row r="3259">
          <cell r="B3259" t="str">
            <v>08245S</v>
          </cell>
          <cell r="C3259" t="str">
            <v>Little Muddy Creek, Hwy 1 SB</v>
          </cell>
          <cell r="D3259" t="str">
            <v>I-5 (HWY 1) SB</v>
          </cell>
          <cell r="E3259">
            <v>210.92</v>
          </cell>
          <cell r="F3259" t="str">
            <v>Linn</v>
          </cell>
        </row>
        <row r="3260">
          <cell r="B3260" t="str">
            <v>08246N</v>
          </cell>
          <cell r="C3260" t="str">
            <v>Muddy Creek, Hwy 1 NB</v>
          </cell>
          <cell r="D3260" t="str">
            <v>I-5 (HWY 1) NB</v>
          </cell>
          <cell r="E3260">
            <v>210.39</v>
          </cell>
          <cell r="F3260" t="str">
            <v>Linn</v>
          </cell>
        </row>
        <row r="3261">
          <cell r="B3261" t="str">
            <v>08246S</v>
          </cell>
          <cell r="C3261" t="str">
            <v>Muddy Creek, Hwy 1 SB</v>
          </cell>
          <cell r="D3261" t="str">
            <v>I-5 (HWY 1) SB</v>
          </cell>
          <cell r="E3261">
            <v>210.39</v>
          </cell>
          <cell r="F3261" t="str">
            <v>Linn</v>
          </cell>
        </row>
        <row r="3262">
          <cell r="B3262" t="str">
            <v>08248</v>
          </cell>
          <cell r="C3262" t="str">
            <v>Diamond Hill Drive over Hwy 1</v>
          </cell>
          <cell r="D3262" t="str">
            <v>DIAMOND HILL DRIVE</v>
          </cell>
          <cell r="E3262">
            <v>209.0600038839583</v>
          </cell>
          <cell r="F3262" t="str">
            <v>Linn</v>
          </cell>
        </row>
        <row r="3263">
          <cell r="B3263" t="str">
            <v>08249</v>
          </cell>
          <cell r="C3263" t="str">
            <v>Little Muddy Cr, Hwy 1 Frtg Rd (Diamond Hill Dr)</v>
          </cell>
          <cell r="D3263" t="str">
            <v>DIAMOND HILL DRIVE</v>
          </cell>
          <cell r="E3263">
            <v>209.06</v>
          </cell>
          <cell r="F3263" t="str">
            <v>Linn</v>
          </cell>
        </row>
        <row r="3264">
          <cell r="B3264" t="str">
            <v>08250</v>
          </cell>
          <cell r="C3264" t="str">
            <v>Priceboro Road over Hwy 1</v>
          </cell>
          <cell r="D3264" t="str">
            <v>PRICEBORO ROAD</v>
          </cell>
          <cell r="E3264">
            <v>207.05</v>
          </cell>
          <cell r="F3264" t="str">
            <v>Linn</v>
          </cell>
        </row>
        <row r="3265">
          <cell r="B3265" t="str">
            <v>08251N</v>
          </cell>
          <cell r="C3265" t="str">
            <v>Small Creek, Hwy 1 NB at MP 205.34</v>
          </cell>
          <cell r="D3265" t="str">
            <v>I-5 (HWY 001) NB</v>
          </cell>
          <cell r="E3265">
            <v>205.34</v>
          </cell>
          <cell r="F3265" t="str">
            <v>Linn</v>
          </cell>
        </row>
        <row r="3266">
          <cell r="B3266" t="str">
            <v>08251S</v>
          </cell>
          <cell r="C3266" t="str">
            <v>Small Creek, Hwy 1 SB at MP 205.34</v>
          </cell>
          <cell r="D3266" t="str">
            <v>I-5 (HWY 001) SB</v>
          </cell>
          <cell r="E3266">
            <v>205.34</v>
          </cell>
          <cell r="F3266" t="str">
            <v>Linn</v>
          </cell>
        </row>
        <row r="3267">
          <cell r="B3267" t="str">
            <v>08252</v>
          </cell>
          <cell r="C3267" t="str">
            <v>Hwy 212 over Hwy 1</v>
          </cell>
          <cell r="D3267" t="str">
            <v>OR 228 (HWY 212)</v>
          </cell>
          <cell r="E3267">
            <v>2.4</v>
          </cell>
          <cell r="F3267" t="str">
            <v>Linn</v>
          </cell>
        </row>
        <row r="3268">
          <cell r="B3268" t="str">
            <v>08253</v>
          </cell>
          <cell r="C3268" t="str">
            <v>Linn West Rd over Hwy 1</v>
          </cell>
          <cell r="D3268" t="str">
            <v>LINN WEST ROAD</v>
          </cell>
          <cell r="E3268">
            <v>219.07999361366339</v>
          </cell>
          <cell r="F3268" t="str">
            <v>Linn</v>
          </cell>
        </row>
        <row r="3269">
          <cell r="B3269" t="str">
            <v>08254</v>
          </cell>
          <cell r="C3269" t="str">
            <v>Boston Mill Rd over Hwy 1</v>
          </cell>
          <cell r="D3269" t="str">
            <v>BOSTON MILL ROAD</v>
          </cell>
          <cell r="E3269">
            <v>221.58000384444296</v>
          </cell>
          <cell r="F3269" t="str">
            <v>Linn</v>
          </cell>
        </row>
        <row r="3270">
          <cell r="B3270" t="str">
            <v>08276</v>
          </cell>
          <cell r="C3270" t="str">
            <v>Hwy 2 over Hostetler Way Conn</v>
          </cell>
          <cell r="D3270" t="str">
            <v>I-84 (HWY 002)</v>
          </cell>
          <cell r="E3270">
            <v>82.62</v>
          </cell>
          <cell r="F3270" t="str">
            <v>Wasco</v>
          </cell>
        </row>
        <row r="3271">
          <cell r="B3271" t="str">
            <v>08281</v>
          </cell>
          <cell r="C3271" t="str">
            <v>Hwy 35 over Hwy 9 NB</v>
          </cell>
          <cell r="D3271" t="str">
            <v>OR 42 (HWY 035) EB</v>
          </cell>
          <cell r="E3271">
            <v>7.0000000000000007E-2</v>
          </cell>
          <cell r="F3271" t="str">
            <v>Coos</v>
          </cell>
        </row>
        <row r="3272">
          <cell r="B3272" t="str">
            <v>08290</v>
          </cell>
          <cell r="C3272" t="str">
            <v>Hunter Creek, Hwy 9</v>
          </cell>
          <cell r="D3272" t="str">
            <v>US101(HWY009)</v>
          </cell>
          <cell r="E3272">
            <v>330.48</v>
          </cell>
          <cell r="F3272" t="str">
            <v>Curry</v>
          </cell>
        </row>
        <row r="3273">
          <cell r="B3273" t="str">
            <v>08302E</v>
          </cell>
          <cell r="C3273" t="str">
            <v>Hwy 6 EB over Conn &amp; UPRR (Encina Intchg)</v>
          </cell>
          <cell r="D3273" t="str">
            <v>I-84 (HWY 006) EB</v>
          </cell>
          <cell r="E3273">
            <v>313.64999999999998</v>
          </cell>
          <cell r="F3273" t="str">
            <v>Baker</v>
          </cell>
        </row>
        <row r="3274">
          <cell r="B3274" t="str">
            <v>08302W</v>
          </cell>
          <cell r="C3274" t="str">
            <v>Hwy 6 WB over Conn &amp; UPRR (Encina Intchg)</v>
          </cell>
          <cell r="D3274" t="str">
            <v>I-84 (HWY 006) WB</v>
          </cell>
          <cell r="E3274">
            <v>313.64999999999998</v>
          </cell>
          <cell r="F3274" t="str">
            <v>Baker</v>
          </cell>
        </row>
        <row r="3275">
          <cell r="B3275" t="str">
            <v>08306</v>
          </cell>
          <cell r="C3275" t="str">
            <v>Youngs Bay, Hwy 9 (New Youngs Bay)</v>
          </cell>
          <cell r="D3275" t="str">
            <v>US101 (HWY 9)</v>
          </cell>
          <cell r="E3275">
            <v>4.91</v>
          </cell>
          <cell r="F3275" t="str">
            <v>Clatsop</v>
          </cell>
        </row>
        <row r="3276">
          <cell r="B3276" t="str">
            <v>08317</v>
          </cell>
          <cell r="C3276" t="str">
            <v>Skipanon River, Hwy 9</v>
          </cell>
          <cell r="D3276" t="str">
            <v>US101 (HWY 9)</v>
          </cell>
          <cell r="E3276">
            <v>8.73</v>
          </cell>
          <cell r="F3276" t="str">
            <v>Clatsop</v>
          </cell>
        </row>
        <row r="3277">
          <cell r="B3277" t="str">
            <v>08320</v>
          </cell>
          <cell r="C3277" t="str">
            <v>South Yamhill River &amp; Hwy 157, Hwy 39 at MP 27.17</v>
          </cell>
          <cell r="D3277" t="str">
            <v>OR 18 (HWY 39)</v>
          </cell>
          <cell r="E3277">
            <v>27.17</v>
          </cell>
          <cell r="F3277" t="str">
            <v>Polk</v>
          </cell>
        </row>
        <row r="3278">
          <cell r="B3278" t="str">
            <v>08321</v>
          </cell>
          <cell r="C3278" t="str">
            <v>Hwy 39 over Hwy 30</v>
          </cell>
          <cell r="D3278" t="str">
            <v>OR 18 (HWY 39)</v>
          </cell>
          <cell r="E3278">
            <v>27.28</v>
          </cell>
          <cell r="F3278" t="str">
            <v>Polk</v>
          </cell>
        </row>
        <row r="3279">
          <cell r="B3279" t="str">
            <v>08322</v>
          </cell>
          <cell r="C3279" t="str">
            <v>Hwy 1W over SW 26th Ave</v>
          </cell>
          <cell r="D3279" t="str">
            <v>HWY 1W</v>
          </cell>
          <cell r="E3279">
            <v>5.26</v>
          </cell>
          <cell r="F3279" t="str">
            <v>Multnomah</v>
          </cell>
        </row>
        <row r="3280">
          <cell r="B3280" t="str">
            <v>08328</v>
          </cell>
          <cell r="C3280" t="str">
            <v>Willamette River, Hwy 1 (Marquam)</v>
          </cell>
          <cell r="D3280" t="str">
            <v>I-5 (HWY 001)</v>
          </cell>
          <cell r="E3280">
            <v>300.38000017398394</v>
          </cell>
          <cell r="F3280" t="str">
            <v>Multnomah</v>
          </cell>
        </row>
        <row r="3281">
          <cell r="B3281" t="str">
            <v>08332</v>
          </cell>
          <cell r="C3281" t="str">
            <v>Medford Viaduct, Hwy 1</v>
          </cell>
          <cell r="D3281" t="str">
            <v>I-5 (HWY 001)</v>
          </cell>
          <cell r="E3281">
            <v>28.66</v>
          </cell>
          <cell r="F3281" t="str">
            <v>Jackson</v>
          </cell>
        </row>
        <row r="3282">
          <cell r="B3282" t="str">
            <v>08333</v>
          </cell>
          <cell r="C3282" t="str">
            <v>Hwy 1 over Foothill Blvd</v>
          </cell>
          <cell r="D3282" t="str">
            <v>I-5 (HWY 001)</v>
          </cell>
          <cell r="E3282">
            <v>55.4</v>
          </cell>
          <cell r="F3282" t="str">
            <v>Josephine</v>
          </cell>
        </row>
        <row r="3283">
          <cell r="B3283" t="str">
            <v>08335N</v>
          </cell>
          <cell r="C3283" t="str">
            <v>Hwy 1 NB over Foothill Blvd</v>
          </cell>
          <cell r="D3283" t="str">
            <v>I-5 (HWY 001) NB</v>
          </cell>
          <cell r="E3283">
            <v>54.1</v>
          </cell>
          <cell r="F3283" t="str">
            <v>Josephine</v>
          </cell>
        </row>
        <row r="3284">
          <cell r="B3284" t="str">
            <v>08335S</v>
          </cell>
          <cell r="C3284" t="str">
            <v>Hwy 1 SB over Foothill Blvd</v>
          </cell>
          <cell r="D3284" t="str">
            <v>I-5 (HWY 001) SB</v>
          </cell>
          <cell r="E3284">
            <v>54.1</v>
          </cell>
          <cell r="F3284" t="str">
            <v>Josephine</v>
          </cell>
        </row>
        <row r="3285">
          <cell r="B3285" t="str">
            <v>08338</v>
          </cell>
          <cell r="C3285" t="str">
            <v>Hwy 1 over Hillcrest Dr</v>
          </cell>
          <cell r="D3285" t="str">
            <v>I-5 (HWY 001)</v>
          </cell>
          <cell r="E3285">
            <v>57.5</v>
          </cell>
          <cell r="F3285" t="str">
            <v>Josephine</v>
          </cell>
        </row>
        <row r="3286">
          <cell r="B3286" t="str">
            <v>08343</v>
          </cell>
          <cell r="C3286" t="str">
            <v>Hwy 50 SB over Hwy 4 NB</v>
          </cell>
          <cell r="D3286" t="str">
            <v>OR 39 (HWY 050) SB</v>
          </cell>
          <cell r="E3286">
            <v>-4.1445458996298772</v>
          </cell>
          <cell r="F3286" t="str">
            <v>Klamath</v>
          </cell>
        </row>
        <row r="3287">
          <cell r="B3287" t="str">
            <v>08344</v>
          </cell>
          <cell r="C3287" t="str">
            <v>Hwy 4 over Nevada Ave (Klamath Falls)</v>
          </cell>
          <cell r="D3287" t="str">
            <v>US 97 (HWY 004)</v>
          </cell>
          <cell r="E3287">
            <v>273.62</v>
          </cell>
          <cell r="F3287" t="str">
            <v>Klamath</v>
          </cell>
        </row>
        <row r="3288">
          <cell r="B3288" t="str">
            <v>08345</v>
          </cell>
          <cell r="C3288" t="str">
            <v>USBR Canal, Hwy 4</v>
          </cell>
          <cell r="D3288" t="str">
            <v>US 97 (HWY 004)</v>
          </cell>
          <cell r="E3288">
            <v>273.70999999999998</v>
          </cell>
          <cell r="F3288" t="str">
            <v>Klamath</v>
          </cell>
        </row>
        <row r="3289">
          <cell r="B3289" t="str">
            <v>08347</v>
          </cell>
          <cell r="C3289" t="str">
            <v>Link River &amp; Hwy 20, Hwy 4</v>
          </cell>
          <cell r="D3289" t="str">
            <v>US 97 (HWY 004)</v>
          </cell>
          <cell r="E3289">
            <v>275.02999999999997</v>
          </cell>
          <cell r="F3289" t="str">
            <v>Klamath</v>
          </cell>
        </row>
        <row r="3290">
          <cell r="B3290" t="str">
            <v>08347A</v>
          </cell>
          <cell r="C3290" t="str">
            <v>Link River, Hwy 4 NB Conn</v>
          </cell>
          <cell r="D3290" t="str">
            <v>OFF RAMP U S 97</v>
          </cell>
          <cell r="E3290">
            <v>275.38</v>
          </cell>
          <cell r="F3290" t="str">
            <v>Klamath</v>
          </cell>
        </row>
        <row r="3291">
          <cell r="B3291" t="str">
            <v>08347R</v>
          </cell>
          <cell r="C3291" t="str">
            <v>Hwy 20 over Hwy 4 Ramp to Hwy 20</v>
          </cell>
          <cell r="D3291" t="str">
            <v>OR 39 (HWY 020)CON</v>
          </cell>
          <cell r="E3291">
            <v>-7.0000000000000007E-2</v>
          </cell>
          <cell r="F3291" t="str">
            <v>Klamath</v>
          </cell>
        </row>
        <row r="3292">
          <cell r="B3292" t="str">
            <v>08352</v>
          </cell>
          <cell r="C3292" t="str">
            <v>Hwy 4 over UPRR &amp; Pelican City Rd (Lakefront Blvd)</v>
          </cell>
          <cell r="D3292" t="str">
            <v>US 97 (HWY 004)</v>
          </cell>
          <cell r="E3292">
            <v>272.99</v>
          </cell>
          <cell r="F3292" t="str">
            <v>Klamath</v>
          </cell>
        </row>
        <row r="3293">
          <cell r="B3293" t="str">
            <v>08363</v>
          </cell>
          <cell r="C3293" t="str">
            <v>Santiam Oflow No 1, Hwy 1 Frtg Rd</v>
          </cell>
          <cell r="D3293" t="str">
            <v>I-5 (HWY 1) FR. RD</v>
          </cell>
          <cell r="E3293">
            <v>241.66</v>
          </cell>
          <cell r="F3293" t="str">
            <v>Marion</v>
          </cell>
        </row>
        <row r="3294">
          <cell r="B3294" t="str">
            <v>08369</v>
          </cell>
          <cell r="C3294" t="str">
            <v>Knowles Creek, Hwy 62 at MP 18.24</v>
          </cell>
          <cell r="D3294" t="str">
            <v>OR 126 (HWY 62)</v>
          </cell>
          <cell r="E3294">
            <v>18.239999999999998</v>
          </cell>
          <cell r="F3294" t="str">
            <v>Lane</v>
          </cell>
        </row>
        <row r="3295">
          <cell r="B3295" t="str">
            <v>08375</v>
          </cell>
          <cell r="C3295" t="str">
            <v>Creek &amp;amp; County Rd + CORP, Hwy 1 at MP 49.46</v>
          </cell>
          <cell r="D3295" t="str">
            <v xml:space="preserve">I-5 (HWY 001) </v>
          </cell>
          <cell r="E3295">
            <v>49.46</v>
          </cell>
          <cell r="F3295" t="str">
            <v>Jackson</v>
          </cell>
        </row>
        <row r="3296">
          <cell r="B3296" t="str">
            <v>08376</v>
          </cell>
          <cell r="C3296" t="str">
            <v>Evans Creek, Hwy 1</v>
          </cell>
          <cell r="D3296" t="str">
            <v>I-5 (HWY 001)</v>
          </cell>
          <cell r="E3296">
            <v>49.07</v>
          </cell>
          <cell r="F3296" t="str">
            <v>Jackson</v>
          </cell>
        </row>
        <row r="3297">
          <cell r="B3297" t="str">
            <v>08377</v>
          </cell>
          <cell r="C3297" t="str">
            <v>Hwy 1 over Depot St</v>
          </cell>
          <cell r="D3297" t="str">
            <v>I-5 (HWY 001)</v>
          </cell>
          <cell r="E3297">
            <v>48.82</v>
          </cell>
          <cell r="F3297" t="str">
            <v>Jackson</v>
          </cell>
        </row>
        <row r="3298">
          <cell r="B3298" t="str">
            <v>08378</v>
          </cell>
          <cell r="C3298" t="str">
            <v>Ward Creek, Hwy 1</v>
          </cell>
          <cell r="D3298" t="str">
            <v>I-5 (HWY 001)</v>
          </cell>
          <cell r="E3298">
            <v>48.71</v>
          </cell>
          <cell r="F3298" t="str">
            <v>Jackson</v>
          </cell>
        </row>
        <row r="3299">
          <cell r="B3299" t="str">
            <v>08381N</v>
          </cell>
          <cell r="C3299" t="str">
            <v>Rogue River, Hwy 1 NB (Homestead)</v>
          </cell>
          <cell r="D3299" t="str">
            <v>I-5 (HWY 001) NB</v>
          </cell>
          <cell r="E3299">
            <v>45.61</v>
          </cell>
          <cell r="F3299" t="str">
            <v>Jackson</v>
          </cell>
        </row>
        <row r="3300">
          <cell r="B3300" t="str">
            <v>08381S</v>
          </cell>
          <cell r="C3300" t="str">
            <v>Rogue River, Hwy 1 SB (Homestead)</v>
          </cell>
          <cell r="D3300" t="str">
            <v>I-5 (HWY 001) SB</v>
          </cell>
          <cell r="E3300">
            <v>45.61</v>
          </cell>
          <cell r="F3300" t="str">
            <v>Jackson</v>
          </cell>
        </row>
        <row r="3301">
          <cell r="B3301" t="str">
            <v>08382</v>
          </cell>
          <cell r="C3301" t="str">
            <v>Hwy 60 over Hwy 1</v>
          </cell>
          <cell r="D3301" t="str">
            <v>OR 99 (HWY 060)</v>
          </cell>
          <cell r="E3301">
            <v>14.64</v>
          </cell>
          <cell r="F3301" t="str">
            <v>Jackson</v>
          </cell>
        </row>
        <row r="3302">
          <cell r="B3302" t="str">
            <v>08383N</v>
          </cell>
          <cell r="C3302" t="str">
            <v>Hwy 1 NB over Hwy 60</v>
          </cell>
          <cell r="D3302" t="str">
            <v>I-5 (HWY 001) NB</v>
          </cell>
          <cell r="E3302">
            <v>45.47</v>
          </cell>
          <cell r="F3302" t="str">
            <v>Jackson</v>
          </cell>
        </row>
        <row r="3303">
          <cell r="B3303" t="str">
            <v>08383S</v>
          </cell>
          <cell r="C3303" t="str">
            <v>Hwy 1 SB over Hwy 60</v>
          </cell>
          <cell r="D3303" t="str">
            <v>I-5 (HWY 001) SB</v>
          </cell>
          <cell r="E3303">
            <v>45.47</v>
          </cell>
          <cell r="F3303" t="str">
            <v>Jackson</v>
          </cell>
        </row>
        <row r="3304">
          <cell r="B3304" t="str">
            <v>08386</v>
          </cell>
          <cell r="C3304" t="str">
            <v>Bear Creek, Hwy 222</v>
          </cell>
          <cell r="D3304" t="str">
            <v>HWY 222</v>
          </cell>
          <cell r="E3304">
            <v>12.19</v>
          </cell>
          <cell r="F3304" t="str">
            <v>Lane</v>
          </cell>
        </row>
        <row r="3305">
          <cell r="B3305" t="str">
            <v>08388</v>
          </cell>
          <cell r="C3305" t="str">
            <v>Coast Fork Willamette River, Hwy 222</v>
          </cell>
          <cell r="D3305" t="str">
            <v>HWY 222 SB</v>
          </cell>
          <cell r="E3305">
            <v>13.36</v>
          </cell>
          <cell r="F3305" t="str">
            <v>Lane</v>
          </cell>
        </row>
        <row r="3306">
          <cell r="B3306" t="str">
            <v>08392C</v>
          </cell>
          <cell r="C3306" t="str">
            <v>SW Terwilliger Blvd over Hwy 1 &amp; Conns</v>
          </cell>
          <cell r="D3306" t="str">
            <v>TERWILLIGER BLVD.</v>
          </cell>
          <cell r="E3306">
            <v>297.45</v>
          </cell>
          <cell r="F3306" t="str">
            <v>Multnomah</v>
          </cell>
        </row>
        <row r="3307">
          <cell r="B3307" t="str">
            <v>08392D</v>
          </cell>
          <cell r="C3307" t="str">
            <v>NB Hwy 1 Ramp to SW Terwilliger Blvd</v>
          </cell>
          <cell r="D3307" t="str">
            <v>1C FROM NB I-5</v>
          </cell>
          <cell r="E3307">
            <v>297.52999999999997</v>
          </cell>
          <cell r="F3307" t="str">
            <v>Multnomah</v>
          </cell>
        </row>
        <row r="3308">
          <cell r="B3308" t="str">
            <v>08397E</v>
          </cell>
          <cell r="C3308" t="str">
            <v>Hwy 6 EB over UPRR (Ore-Ida)</v>
          </cell>
          <cell r="D3308" t="str">
            <v>I-84 (HWY 006) EB</v>
          </cell>
          <cell r="E3308">
            <v>375.8</v>
          </cell>
          <cell r="F3308" t="str">
            <v>Malheur</v>
          </cell>
        </row>
        <row r="3309">
          <cell r="B3309" t="str">
            <v>08397W</v>
          </cell>
          <cell r="C3309" t="str">
            <v>Hwy 6 WB over UPRR (Ore-Ida)</v>
          </cell>
          <cell r="D3309" t="str">
            <v>I-84 (HWY 006) WB</v>
          </cell>
          <cell r="E3309">
            <v>375.8</v>
          </cell>
          <cell r="F3309" t="str">
            <v>Malheur</v>
          </cell>
        </row>
        <row r="3310">
          <cell r="B3310" t="str">
            <v>08398E</v>
          </cell>
          <cell r="C3310" t="str">
            <v>Hwy 6 EB over Grigg Road</v>
          </cell>
          <cell r="D3310" t="str">
            <v>I-84 (HWY 006) EB</v>
          </cell>
          <cell r="E3310">
            <v>376</v>
          </cell>
          <cell r="F3310" t="str">
            <v>Malheur</v>
          </cell>
        </row>
        <row r="3311">
          <cell r="B3311" t="str">
            <v>08398W</v>
          </cell>
          <cell r="C3311" t="str">
            <v>Hwy 6 WB over Grigg Road</v>
          </cell>
          <cell r="D3311" t="str">
            <v>I-84 (HWY 006) WB</v>
          </cell>
          <cell r="E3311">
            <v>376</v>
          </cell>
          <cell r="F3311" t="str">
            <v>Malheur</v>
          </cell>
        </row>
        <row r="3312">
          <cell r="B3312" t="str">
            <v>08400</v>
          </cell>
          <cell r="C3312" t="str">
            <v>SE 5th Ave (River Rd) over Hwy 6</v>
          </cell>
          <cell r="D3312" t="str">
            <v>SE 5TH AVENUE</v>
          </cell>
          <cell r="E3312">
            <v>376.97999353939008</v>
          </cell>
          <cell r="F3312" t="str">
            <v>Malheur</v>
          </cell>
        </row>
        <row r="3313">
          <cell r="B3313" t="str">
            <v>08401B</v>
          </cell>
          <cell r="C3313" t="str">
            <v>NE Columbia Blvd over Hwy 68 (NE 82nd Ave)</v>
          </cell>
          <cell r="D3313" t="str">
            <v>COLUMBIA BLVD</v>
          </cell>
          <cell r="E3313">
            <v>0.1</v>
          </cell>
          <cell r="F3313" t="str">
            <v>Multnomah</v>
          </cell>
        </row>
        <row r="3314">
          <cell r="B3314" t="str">
            <v>08402</v>
          </cell>
          <cell r="C3314" t="str">
            <v>Hwy123 (NE Killingsworth St) over Hwy68 (82nd Ave)</v>
          </cell>
          <cell r="D3314" t="str">
            <v>US 30 BY (HWY 123)</v>
          </cell>
          <cell r="E3314">
            <v>10.41</v>
          </cell>
          <cell r="F3314" t="str">
            <v>Multnomah</v>
          </cell>
        </row>
        <row r="3315">
          <cell r="B3315" t="str">
            <v>08404A</v>
          </cell>
          <cell r="C3315" t="str">
            <v>NW Murray Blvd Conn over Hwy 47</v>
          </cell>
          <cell r="D3315" t="str">
            <v>MURRAY BLVD CO</v>
          </cell>
          <cell r="E3315">
            <v>67.150000000000006</v>
          </cell>
          <cell r="F3315" t="str">
            <v>Washington</v>
          </cell>
        </row>
        <row r="3316">
          <cell r="B3316" t="str">
            <v>08405</v>
          </cell>
          <cell r="C3316" t="str">
            <v>Pine Creek, Hwy 12</v>
          </cell>
          <cell r="D3316" t="str">
            <v>OR 86 (HWY 012)</v>
          </cell>
          <cell r="E3316">
            <v>53.91</v>
          </cell>
          <cell r="F3316" t="str">
            <v>Baker</v>
          </cell>
        </row>
        <row r="3317">
          <cell r="B3317" t="str">
            <v>08412</v>
          </cell>
          <cell r="C3317" t="str">
            <v>Trail Creek, Hwy 22</v>
          </cell>
          <cell r="D3317" t="str">
            <v>OR 62 (HWY 022)</v>
          </cell>
          <cell r="E3317">
            <v>22.32</v>
          </cell>
          <cell r="F3317" t="str">
            <v>Jackson</v>
          </cell>
        </row>
        <row r="3318">
          <cell r="B3318" t="str">
            <v>08418A</v>
          </cell>
          <cell r="C3318" t="str">
            <v>Hwy 2 WB over Marine Dr</v>
          </cell>
          <cell r="D3318" t="str">
            <v>I-84 (HWY 002) WB</v>
          </cell>
          <cell r="E3318">
            <v>16.899999999999999</v>
          </cell>
          <cell r="F3318" t="str">
            <v>Multnomah</v>
          </cell>
        </row>
        <row r="3319">
          <cell r="B3319" t="str">
            <v>08418B</v>
          </cell>
          <cell r="C3319" t="str">
            <v>Hwy 2 EB over Marine Dr</v>
          </cell>
          <cell r="D3319" t="str">
            <v>I-84 (HWY 002) EB</v>
          </cell>
          <cell r="E3319">
            <v>16.899999999999999</v>
          </cell>
          <cell r="F3319" t="str">
            <v>Multnomah</v>
          </cell>
        </row>
        <row r="3320">
          <cell r="B3320" t="str">
            <v>08423E</v>
          </cell>
          <cell r="C3320" t="str">
            <v>Hwy 6 EB over Alder Creek Rd</v>
          </cell>
          <cell r="D3320" t="str">
            <v>I-84 (HWY 006) EB</v>
          </cell>
          <cell r="E3320">
            <v>315.29000000000002</v>
          </cell>
          <cell r="F3320" t="str">
            <v>Baker</v>
          </cell>
        </row>
        <row r="3321">
          <cell r="B3321" t="str">
            <v>08423W</v>
          </cell>
          <cell r="C3321" t="str">
            <v>Hwy 6 WB over Alder Creek Rd</v>
          </cell>
          <cell r="D3321" t="str">
            <v>I-84 (HWY 006) WB</v>
          </cell>
          <cell r="E3321">
            <v>315.29000000000002</v>
          </cell>
          <cell r="F3321" t="str">
            <v>Baker</v>
          </cell>
        </row>
        <row r="3322">
          <cell r="B3322" t="str">
            <v>08426</v>
          </cell>
          <cell r="C3322" t="str">
            <v>Hwy 6 Conn over Hwy 6 (Upper Perry Intchg)</v>
          </cell>
          <cell r="D3322" t="str">
            <v>U. PERRY I/C CONN</v>
          </cell>
          <cell r="E3322">
            <v>256.42</v>
          </cell>
          <cell r="F3322" t="str">
            <v>Union</v>
          </cell>
        </row>
        <row r="3323">
          <cell r="B3323" t="str">
            <v>08427</v>
          </cell>
          <cell r="C3323" t="str">
            <v>Grande Ronde R., Hwy 6 Hamilton Cr Fr Rd (Perry)</v>
          </cell>
          <cell r="D3323" t="str">
            <v>HWY 6 FRONTAGE RD</v>
          </cell>
          <cell r="E3323">
            <v>256.75</v>
          </cell>
          <cell r="F3323" t="str">
            <v>Union</v>
          </cell>
        </row>
        <row r="3324">
          <cell r="B3324" t="str">
            <v>08431</v>
          </cell>
          <cell r="C3324" t="str">
            <v>Grande Ronde R &amp;UPRR &amp;Hwy6 EB, Hwy66 WB (Oro Dell)</v>
          </cell>
          <cell r="D3324" t="str">
            <v>US 30 (HWY 066) WB</v>
          </cell>
          <cell r="E3324">
            <v>0.23</v>
          </cell>
          <cell r="F3324" t="str">
            <v>Union</v>
          </cell>
        </row>
        <row r="3325">
          <cell r="B3325" t="str">
            <v>08431A</v>
          </cell>
          <cell r="C3325" t="str">
            <v>Grande Ronde R &amp; UPRR, Hwy 66 EB (Oro Dell)</v>
          </cell>
          <cell r="D3325" t="str">
            <v>US 30 (HWY 066) EB</v>
          </cell>
          <cell r="E3325">
            <v>0.12</v>
          </cell>
          <cell r="F3325" t="str">
            <v>Union</v>
          </cell>
        </row>
        <row r="3326">
          <cell r="B3326" t="str">
            <v>08432</v>
          </cell>
          <cell r="C3326" t="str">
            <v>Rogue River, Hwy 25 NB (7th St)</v>
          </cell>
          <cell r="D3326" t="str">
            <v>US199 (HWY 025)NB</v>
          </cell>
          <cell r="E3326">
            <v>-0.24</v>
          </cell>
          <cell r="F3326" t="str">
            <v>Josephine</v>
          </cell>
        </row>
        <row r="3327">
          <cell r="B3327" t="str">
            <v>08437</v>
          </cell>
          <cell r="C3327" t="str">
            <v>SW Multnomah Blvd over Hwy 1</v>
          </cell>
          <cell r="D3327" t="str">
            <v>MULTNOMAH BLVD</v>
          </cell>
          <cell r="E3327">
            <v>296.55</v>
          </cell>
          <cell r="F3327" t="str">
            <v>Multnomah</v>
          </cell>
        </row>
        <row r="3328">
          <cell r="B3328" t="str">
            <v>08443</v>
          </cell>
          <cell r="C3328" t="str">
            <v>Hwy1 Conn (Glenwd Bd) over Hwy1 &amp;Conn (Judkins Pt)</v>
          </cell>
          <cell r="D3328" t="str">
            <v>GLENWOOD BLVD</v>
          </cell>
          <cell r="E3328">
            <v>191.98</v>
          </cell>
          <cell r="F3328" t="str">
            <v>Lane</v>
          </cell>
        </row>
        <row r="3329">
          <cell r="B3329" t="str">
            <v>08445</v>
          </cell>
          <cell r="C3329" t="str">
            <v>Hwy 225 over Hwy 1</v>
          </cell>
          <cell r="D3329" t="str">
            <v>HWY 225</v>
          </cell>
          <cell r="E3329">
            <v>1.54</v>
          </cell>
          <cell r="F3329" t="str">
            <v>Lane</v>
          </cell>
        </row>
        <row r="3330">
          <cell r="B3330" t="str">
            <v>08452</v>
          </cell>
          <cell r="C3330" t="str">
            <v>Emigrant Creek, Hwy 21</v>
          </cell>
          <cell r="D3330" t="str">
            <v>OR 66 (HWY 021)</v>
          </cell>
          <cell r="E3330">
            <v>8.83</v>
          </cell>
          <cell r="F3330" t="str">
            <v>Jackson</v>
          </cell>
        </row>
        <row r="3331">
          <cell r="B3331" t="str">
            <v>08459</v>
          </cell>
          <cell r="C3331" t="str">
            <v>Thomas Creek, Hwy 9</v>
          </cell>
          <cell r="D3331" t="str">
            <v>US101(HWY009)</v>
          </cell>
          <cell r="E3331">
            <v>347.78</v>
          </cell>
          <cell r="F3331" t="str">
            <v>Curry</v>
          </cell>
        </row>
        <row r="3332">
          <cell r="B3332" t="str">
            <v>08461A</v>
          </cell>
          <cell r="C3332" t="str">
            <v>Hwy 60 SB &amp; Hwy 25 over Hwy 272</v>
          </cell>
          <cell r="D3332" t="str">
            <v>OR 99 (HWY 060)</v>
          </cell>
          <cell r="E3332">
            <v>0.21</v>
          </cell>
          <cell r="F3332" t="str">
            <v>Josephine</v>
          </cell>
        </row>
        <row r="3333">
          <cell r="B3333" t="str">
            <v>08461B</v>
          </cell>
          <cell r="C3333" t="str">
            <v xml:space="preserve">Hwy 272  over NB Hwy 25 </v>
          </cell>
          <cell r="D3333" t="str">
            <v>OR 238 (HWY 272)</v>
          </cell>
          <cell r="E3333">
            <v>0.06</v>
          </cell>
          <cell r="F3333" t="str">
            <v>Josephine</v>
          </cell>
        </row>
        <row r="3334">
          <cell r="B3334" t="str">
            <v>08470</v>
          </cell>
          <cell r="C3334" t="str">
            <v>Corbett Conn #2 to Hwy 2 over Hwy 2 (Corbett Int)</v>
          </cell>
          <cell r="D3334" t="str">
            <v>CORBETT OXG HWY 2</v>
          </cell>
          <cell r="E3334">
            <v>22.11</v>
          </cell>
          <cell r="F3334" t="str">
            <v>Multnomah</v>
          </cell>
        </row>
        <row r="3335">
          <cell r="B3335" t="str">
            <v>08470R</v>
          </cell>
          <cell r="C3335" t="str">
            <v>Hwy 2 Conn #1 to Corbett Conn #2 (Corbett Intchg)</v>
          </cell>
          <cell r="D3335" t="str">
            <v>I-84 (HWY 002) CON</v>
          </cell>
          <cell r="E3335">
            <v>22.1</v>
          </cell>
          <cell r="F3335" t="str">
            <v>Multnomah</v>
          </cell>
        </row>
        <row r="3336">
          <cell r="B3336" t="str">
            <v>08471</v>
          </cell>
          <cell r="C3336" t="str">
            <v>Hwy 162 EB over Hwy 163</v>
          </cell>
          <cell r="D3336" t="str">
            <v>OR 22 (HWY 162) EB</v>
          </cell>
          <cell r="E3336">
            <v>6.67</v>
          </cell>
          <cell r="F3336" t="str">
            <v>Marion</v>
          </cell>
        </row>
        <row r="3337">
          <cell r="B3337" t="str">
            <v>08473</v>
          </cell>
          <cell r="C3337" t="str">
            <v>Cordon Road SE over Hwy 162</v>
          </cell>
          <cell r="D3337" t="str">
            <v>CORDON ROAD</v>
          </cell>
          <cell r="E3337">
            <v>2.82</v>
          </cell>
          <cell r="F3337" t="str">
            <v>Marion</v>
          </cell>
        </row>
        <row r="3338">
          <cell r="B3338" t="str">
            <v>08490</v>
          </cell>
          <cell r="C3338" t="str">
            <v>South Yamhill River, Hwy 39 at MP 45.63</v>
          </cell>
          <cell r="D3338" t="str">
            <v>OR 18 (HWY 39)</v>
          </cell>
          <cell r="E3338">
            <v>45.63</v>
          </cell>
          <cell r="F3338" t="str">
            <v>Yamhill</v>
          </cell>
        </row>
        <row r="3339">
          <cell r="B3339" t="str">
            <v>08492</v>
          </cell>
          <cell r="C3339" t="str">
            <v>Yamhill River Oflow, Hwy 39</v>
          </cell>
          <cell r="D3339" t="str">
            <v>OR 18 (HWY 39)</v>
          </cell>
          <cell r="E3339">
            <v>45.76</v>
          </cell>
          <cell r="F3339" t="str">
            <v>Yamhill</v>
          </cell>
        </row>
        <row r="3340">
          <cell r="B3340" t="str">
            <v>08498E</v>
          </cell>
          <cell r="C3340" t="str">
            <v>Hwy 6 EB over Frtg Rd &amp; UPRR (Meacham)</v>
          </cell>
          <cell r="D3340" t="str">
            <v>I-84 (HWY 006) EB</v>
          </cell>
          <cell r="E3340">
            <v>237.95</v>
          </cell>
          <cell r="F3340" t="str">
            <v>Umatilla</v>
          </cell>
        </row>
        <row r="3341">
          <cell r="B3341" t="str">
            <v>08498W</v>
          </cell>
          <cell r="C3341" t="str">
            <v>Hwy 6 WB over Frtg Rd &amp; UPRR (Meacham)</v>
          </cell>
          <cell r="D3341" t="str">
            <v>I-84 (HWY 006) WB</v>
          </cell>
          <cell r="E3341">
            <v>237.95</v>
          </cell>
          <cell r="F3341" t="str">
            <v>Umatilla</v>
          </cell>
        </row>
        <row r="3342">
          <cell r="B3342" t="str">
            <v>08500</v>
          </cell>
          <cell r="C3342" t="str">
            <v>Hwy 1 over Scoville Rd</v>
          </cell>
          <cell r="D3342" t="str">
            <v>I-5 (HWY 001)</v>
          </cell>
          <cell r="E3342">
            <v>58.18</v>
          </cell>
          <cell r="F3342" t="str">
            <v>Josephine</v>
          </cell>
        </row>
        <row r="3343">
          <cell r="B3343" t="str">
            <v>08501</v>
          </cell>
          <cell r="C3343" t="str">
            <v>Hwy 1 over Hwy 25 NB</v>
          </cell>
          <cell r="D3343" t="str">
            <v>I-5 (HWY 001)</v>
          </cell>
          <cell r="E3343">
            <v>58.06</v>
          </cell>
          <cell r="F3343" t="str">
            <v>Josephine</v>
          </cell>
        </row>
        <row r="3344">
          <cell r="B3344" t="str">
            <v>08504</v>
          </cell>
          <cell r="C3344" t="str">
            <v>Five Point  Creek, Hwy 6</v>
          </cell>
          <cell r="D3344" t="str">
            <v>I-84 (HWY 006)</v>
          </cell>
          <cell r="E3344">
            <v>253.42</v>
          </cell>
          <cell r="F3344" t="str">
            <v>Union</v>
          </cell>
        </row>
        <row r="3345">
          <cell r="B3345" t="str">
            <v>08510</v>
          </cell>
          <cell r="C3345" t="str">
            <v>USBR Canal, Nevada Ave Conn to Hwy 4</v>
          </cell>
          <cell r="D3345" t="str">
            <v>ON RAMP TO HWY 4</v>
          </cell>
          <cell r="E3345">
            <v>273.68</v>
          </cell>
          <cell r="F3345" t="str">
            <v>Klamath</v>
          </cell>
        </row>
        <row r="3346">
          <cell r="B3346" t="str">
            <v>08512A</v>
          </cell>
          <cell r="C3346" t="str">
            <v>Overflow Channel, Hwy 35 at MP 19.80</v>
          </cell>
          <cell r="D3346" t="str">
            <v>OR 42 (HWY 035)</v>
          </cell>
          <cell r="E3346">
            <v>19.8</v>
          </cell>
          <cell r="F3346" t="str">
            <v>Coos</v>
          </cell>
        </row>
        <row r="3347">
          <cell r="B3347" t="str">
            <v>08522</v>
          </cell>
          <cell r="C3347" t="str">
            <v>Salmon River, Hwy 26</v>
          </cell>
          <cell r="D3347" t="str">
            <v>US 26 (HWY 026)</v>
          </cell>
          <cell r="E3347">
            <v>37.26</v>
          </cell>
          <cell r="F3347" t="str">
            <v>Clackamas</v>
          </cell>
        </row>
        <row r="3348">
          <cell r="B3348" t="str">
            <v>08526</v>
          </cell>
          <cell r="C3348" t="str">
            <v>Hwy 4 over Hwy 2</v>
          </cell>
          <cell r="D3348" t="str">
            <v>US 197 (HWY 004)</v>
          </cell>
          <cell r="E3348">
            <v>0.64</v>
          </cell>
          <cell r="F3348" t="str">
            <v>Wasco</v>
          </cell>
        </row>
        <row r="3349">
          <cell r="B3349" t="str">
            <v>08528</v>
          </cell>
          <cell r="C3349" t="str">
            <v>Hwy 6 WB over Hwy 6 Conn (Nelson Point Intchg)</v>
          </cell>
          <cell r="D3349" t="str">
            <v>I-84 (HWY 006) WB</v>
          </cell>
          <cell r="E3349">
            <v>330.67</v>
          </cell>
          <cell r="F3349" t="str">
            <v>Baker</v>
          </cell>
        </row>
        <row r="3350">
          <cell r="B3350" t="str">
            <v>08528A</v>
          </cell>
          <cell r="C3350" t="str">
            <v>Hwy 6 EB over Hwy 6 Conn (Nelson Point Intchg)</v>
          </cell>
          <cell r="D3350" t="str">
            <v>I-84 (HWY 006) EB</v>
          </cell>
          <cell r="E3350">
            <v>330.67</v>
          </cell>
          <cell r="F3350" t="str">
            <v>Baker</v>
          </cell>
        </row>
        <row r="3351">
          <cell r="B3351" t="str">
            <v>08534</v>
          </cell>
          <cell r="C3351" t="str">
            <v>Hwy 2 over Conn Viento Intchg</v>
          </cell>
          <cell r="D3351" t="str">
            <v>I-84 (HWY 002)</v>
          </cell>
          <cell r="E3351">
            <v>56.04</v>
          </cell>
          <cell r="F3351" t="str">
            <v>Hood River</v>
          </cell>
        </row>
        <row r="3352">
          <cell r="B3352" t="str">
            <v>08542</v>
          </cell>
          <cell r="C3352" t="str">
            <v>Central Point Rd Conn #2 (East Pine St) over Hwy 1</v>
          </cell>
          <cell r="D3352" t="str">
            <v>CENTRAL PT RD CON2</v>
          </cell>
          <cell r="E3352">
            <v>32.75</v>
          </cell>
          <cell r="F3352" t="str">
            <v>Jackson</v>
          </cell>
        </row>
        <row r="3353">
          <cell r="B3353" t="str">
            <v>08543</v>
          </cell>
          <cell r="C3353" t="str">
            <v>Bear Creek &amp; Table Rock Rd, Hwy 1 at MP 31.30</v>
          </cell>
          <cell r="D3353" t="str">
            <v>TABLE ROCK RD</v>
          </cell>
          <cell r="E3353">
            <v>0</v>
          </cell>
          <cell r="F3353" t="str">
            <v>Jackson</v>
          </cell>
        </row>
        <row r="3354">
          <cell r="B3354" t="str">
            <v>08553</v>
          </cell>
          <cell r="C3354" t="str">
            <v>Wildcat Creek, Hwy 62 at MP 27.38</v>
          </cell>
          <cell r="D3354" t="str">
            <v>OR 126 (HWY 62)</v>
          </cell>
          <cell r="E3354">
            <v>27.38</v>
          </cell>
          <cell r="F3354" t="str">
            <v>Lane</v>
          </cell>
        </row>
        <row r="3355">
          <cell r="B3355" t="str">
            <v>08554</v>
          </cell>
          <cell r="C3355" t="str">
            <v>Wildcat Creek, Hwy 62 at MP 27.66</v>
          </cell>
          <cell r="D3355" t="str">
            <v>OR 126 (HWY 62)</v>
          </cell>
          <cell r="E3355">
            <v>27.66</v>
          </cell>
          <cell r="F3355" t="str">
            <v>Lane</v>
          </cell>
        </row>
        <row r="3356">
          <cell r="B3356" t="str">
            <v>08555</v>
          </cell>
          <cell r="C3356" t="str">
            <v>Wildcat Creek, Hwy 62 at MP 27.89</v>
          </cell>
          <cell r="D3356" t="str">
            <v>OR 126 (HWY 62)</v>
          </cell>
          <cell r="E3356">
            <v>27.89</v>
          </cell>
          <cell r="F3356" t="str">
            <v>Lane</v>
          </cell>
        </row>
        <row r="3357">
          <cell r="B3357" t="str">
            <v>08556</v>
          </cell>
          <cell r="C3357" t="str">
            <v>Hwy 62 over CBRL</v>
          </cell>
          <cell r="D3357" t="str">
            <v>OR 126 (HWY 62)</v>
          </cell>
          <cell r="E3357">
            <v>27.98</v>
          </cell>
          <cell r="F3357" t="str">
            <v>Lane</v>
          </cell>
        </row>
        <row r="3358">
          <cell r="B3358" t="str">
            <v>08558</v>
          </cell>
          <cell r="C3358" t="str">
            <v>Glencoe Rd Conn (North Plains) over Hwy 47</v>
          </cell>
          <cell r="D3358" t="str">
            <v>GLENCOE RD CO</v>
          </cell>
          <cell r="E3358">
            <v>0</v>
          </cell>
          <cell r="F3358" t="str">
            <v>Washington</v>
          </cell>
        </row>
        <row r="3359">
          <cell r="B3359" t="str">
            <v>08567</v>
          </cell>
          <cell r="C3359" t="str">
            <v>Eightmile Creek, Hwy 4</v>
          </cell>
          <cell r="D3359" t="str">
            <v>US 197 (HWY 004)</v>
          </cell>
          <cell r="E3359">
            <v>6.9</v>
          </cell>
          <cell r="F3359" t="str">
            <v>Wasco</v>
          </cell>
        </row>
        <row r="3360">
          <cell r="B3360" t="str">
            <v>08573</v>
          </cell>
          <cell r="C3360" t="str">
            <v>N Flint Ave over Hwy 1</v>
          </cell>
          <cell r="D3360" t="str">
            <v>FLINT AVE</v>
          </cell>
          <cell r="E3360">
            <v>302.52999999999997</v>
          </cell>
          <cell r="F3360" t="str">
            <v>Multnomah</v>
          </cell>
        </row>
        <row r="3361">
          <cell r="B3361" t="str">
            <v>08574</v>
          </cell>
          <cell r="C3361" t="str">
            <v>N Vancouver Ave over Hwy 1</v>
          </cell>
          <cell r="D3361" t="str">
            <v>VANCOUVER AVE</v>
          </cell>
          <cell r="E3361">
            <v>302.43</v>
          </cell>
          <cell r="F3361" t="str">
            <v>Multnomah</v>
          </cell>
        </row>
        <row r="3362">
          <cell r="B3362" t="str">
            <v>08575</v>
          </cell>
          <cell r="C3362" t="str">
            <v>NE Weidler St over Hwy 1</v>
          </cell>
          <cell r="D3362" t="str">
            <v>WEIDLER ST</v>
          </cell>
          <cell r="E3362">
            <v>0</v>
          </cell>
          <cell r="F3362" t="str">
            <v>Multnomah</v>
          </cell>
        </row>
        <row r="3363">
          <cell r="B3363" t="str">
            <v>08575Q</v>
          </cell>
          <cell r="C3363" t="str">
            <v>N Williams Ave over Hwy 1</v>
          </cell>
          <cell r="D3363" t="str">
            <v>WILLIAMS AVE</v>
          </cell>
          <cell r="E3363">
            <v>0</v>
          </cell>
          <cell r="F3363" t="str">
            <v>Multnomah</v>
          </cell>
        </row>
        <row r="3364">
          <cell r="B3364" t="str">
            <v>08575R</v>
          </cell>
          <cell r="C3364" t="str">
            <v>NE Broadway over Hwy 1</v>
          </cell>
          <cell r="D3364" t="str">
            <v>BROADWAY ST</v>
          </cell>
          <cell r="E3364">
            <v>302.35000000000002</v>
          </cell>
          <cell r="F3364" t="str">
            <v>Multnomah</v>
          </cell>
        </row>
        <row r="3365">
          <cell r="B3365" t="str">
            <v>08583</v>
          </cell>
          <cell r="C3365" t="str">
            <v>Hwy 1 over NE Hassalo St &amp; NE Holladay St</v>
          </cell>
          <cell r="D3365" t="str">
            <v>I-5 (HWY 001)</v>
          </cell>
          <cell r="E3365">
            <v>301.99</v>
          </cell>
          <cell r="F3365" t="str">
            <v>Multnomah</v>
          </cell>
        </row>
        <row r="3366">
          <cell r="B3366" t="str">
            <v>08588A</v>
          </cell>
          <cell r="C3366" t="str">
            <v>Hwy 2 WB to Hwy 1 NB over UPRR (Banfield Intchg)</v>
          </cell>
          <cell r="D3366" t="str">
            <v>HY 2 WB TO HY 1 NB</v>
          </cell>
          <cell r="E3366">
            <v>0.24000027340332458</v>
          </cell>
          <cell r="F3366" t="str">
            <v>Multnomah</v>
          </cell>
        </row>
        <row r="3367">
          <cell r="B3367" t="str">
            <v>08588B</v>
          </cell>
          <cell r="C3367" t="str">
            <v>Hwy 2 WB to Hwy 1 SB over Hwy 1 (Banfield Intchg)</v>
          </cell>
          <cell r="D3367" t="str">
            <v>WB CON TO HWY 1 SB</v>
          </cell>
          <cell r="E3367">
            <v>0.520000074564543</v>
          </cell>
          <cell r="F3367" t="str">
            <v>Multnomah</v>
          </cell>
        </row>
        <row r="3368">
          <cell r="B3368" t="str">
            <v>08588C</v>
          </cell>
          <cell r="C3368" t="str">
            <v>Hwy1 SB to Hwy2 EB over Hwy1 &amp; Conn (Banfield Int)</v>
          </cell>
          <cell r="D3368" t="str">
            <v>HY 1 SB TO HY 2 EB</v>
          </cell>
          <cell r="E3368">
            <v>0.22999992543545691</v>
          </cell>
          <cell r="F3368" t="str">
            <v>Multnomah</v>
          </cell>
        </row>
        <row r="3369">
          <cell r="B3369" t="str">
            <v>08588D</v>
          </cell>
          <cell r="C3369" t="str">
            <v>Hwy 1 NB Conn to Hwy 2 EB over UPRR (Banfield Int)</v>
          </cell>
          <cell r="D3369" t="str">
            <v>HY 1 NB TO HY 2</v>
          </cell>
          <cell r="E3369">
            <v>301.5</v>
          </cell>
          <cell r="F3369" t="str">
            <v>Multnomah</v>
          </cell>
        </row>
        <row r="3370">
          <cell r="B3370" t="str">
            <v>08589A</v>
          </cell>
          <cell r="C3370" t="str">
            <v>Hwy 1 SB to Belmont St over Hwy 1 (Morrison Int)</v>
          </cell>
          <cell r="D3370" t="str">
            <v>HWY 1 TO BELMONT</v>
          </cell>
          <cell r="E3370">
            <v>302.19999577467587</v>
          </cell>
          <cell r="F3370" t="str">
            <v>Multnomah</v>
          </cell>
        </row>
        <row r="3371">
          <cell r="B3371" t="str">
            <v>08589B</v>
          </cell>
          <cell r="C3371" t="str">
            <v>SE Belmont St to Hwy 1 NB over Hwy1 (Morrison Int)</v>
          </cell>
          <cell r="D3371" t="str">
            <v>BELMONT TO HWY 1</v>
          </cell>
          <cell r="E3371">
            <v>301.10000472242103</v>
          </cell>
          <cell r="F3371" t="str">
            <v>Multnomah</v>
          </cell>
        </row>
        <row r="3372">
          <cell r="B3372" t="str">
            <v>08589C</v>
          </cell>
          <cell r="C3372" t="str">
            <v>Hwy1 SB Conn Morrison St over Hwy1 (Morrison Int)</v>
          </cell>
          <cell r="D3372" t="str">
            <v>HWY 1 TO MORRISON</v>
          </cell>
          <cell r="E3372">
            <v>301.11999174819056</v>
          </cell>
          <cell r="F3372" t="str">
            <v>Multnomah</v>
          </cell>
        </row>
        <row r="3373">
          <cell r="B3373" t="str">
            <v>08589D</v>
          </cell>
          <cell r="C3373" t="str">
            <v>SE Morrison St to Hwy1 NB over Conn (Morrison Int)</v>
          </cell>
          <cell r="D3373" t="str">
            <v>MORRISON TO HWY 1</v>
          </cell>
          <cell r="E3373">
            <v>301.5</v>
          </cell>
          <cell r="F3373" t="str">
            <v>Multnomah</v>
          </cell>
        </row>
        <row r="3374">
          <cell r="B3374" t="str">
            <v>08590C</v>
          </cell>
          <cell r="C3374" t="str">
            <v>Hwy 1 SB over Marquam Bridge Ramp</v>
          </cell>
          <cell r="D3374" t="str">
            <v>I-5 (HWY 001) SB</v>
          </cell>
          <cell r="E3374">
            <v>300.68999977630637</v>
          </cell>
          <cell r="F3374" t="str">
            <v>Multnomah</v>
          </cell>
        </row>
        <row r="3375">
          <cell r="B3375" t="str">
            <v>08590D</v>
          </cell>
          <cell r="C3375" t="str">
            <v>Hwy 1 NB over Hawthorne Br Ramps (E Marquam Int)</v>
          </cell>
          <cell r="D3375" t="str">
            <v>I-5 (HWY 001) NB</v>
          </cell>
          <cell r="E3375">
            <v>300.68000004970969</v>
          </cell>
          <cell r="F3375" t="str">
            <v>Multnomah</v>
          </cell>
        </row>
        <row r="3376">
          <cell r="B3376" t="str">
            <v>08590Y</v>
          </cell>
          <cell r="C3376" t="str">
            <v>NB Hwy 1 Ramp to Hwy 2 EB (E Marquam Intchg)</v>
          </cell>
          <cell r="D3376" t="str">
            <v>I-5 (HWY 001) CON</v>
          </cell>
          <cell r="E3376">
            <v>300.68000004970969</v>
          </cell>
          <cell r="F3376" t="str">
            <v>Multnomah</v>
          </cell>
        </row>
        <row r="3377">
          <cell r="B3377" t="str">
            <v>08591A</v>
          </cell>
          <cell r="C3377" t="str">
            <v>Hwy 61 SB to Hwy 1 NB over Hwy 1 (W Marquam Int)</v>
          </cell>
          <cell r="D3377" t="str">
            <v>HY 61SB TO HY 1NB</v>
          </cell>
          <cell r="E3377">
            <v>1.0699999502903046</v>
          </cell>
          <cell r="F3377" t="str">
            <v>Multnomah</v>
          </cell>
        </row>
        <row r="3378">
          <cell r="B3378" t="str">
            <v>08591B</v>
          </cell>
          <cell r="C3378" t="str">
            <v>Hwy 1 SB to Hwy 61 NB over Streets (W Marquam Int)</v>
          </cell>
          <cell r="D3378" t="str">
            <v>HY 1SB TO HY 61NB</v>
          </cell>
          <cell r="E3378">
            <v>300.4199997017418</v>
          </cell>
          <cell r="F3378" t="str">
            <v>Multnomah</v>
          </cell>
        </row>
        <row r="3379">
          <cell r="B3379" t="str">
            <v>08591C</v>
          </cell>
          <cell r="C3379" t="str">
            <v>Hwy 1 SB over Hwy1 NB to Hwy 61 (W Marquam Intchg)</v>
          </cell>
          <cell r="D3379" t="str">
            <v>I-5 (HWY 001) SB</v>
          </cell>
          <cell r="E3379">
            <v>300.09999975145149</v>
          </cell>
          <cell r="F3379" t="str">
            <v>Multnomah</v>
          </cell>
        </row>
        <row r="3380">
          <cell r="B3380" t="str">
            <v>08591D</v>
          </cell>
          <cell r="C3380" t="str">
            <v>Hwy 1 NB over SW Moody Ave (West Marquam Intchg)</v>
          </cell>
          <cell r="D3380" t="str">
            <v>I-5 (HWY 001) NB</v>
          </cell>
          <cell r="E3380">
            <v>300.11999982601606</v>
          </cell>
          <cell r="F3380" t="str">
            <v>Multnomah</v>
          </cell>
        </row>
        <row r="3381">
          <cell r="B3381" t="str">
            <v>08591E</v>
          </cell>
          <cell r="C3381" t="str">
            <v>Hwy 61SB Conn to Hwy 1 SB over SW Water Ave</v>
          </cell>
          <cell r="D3381" t="str">
            <v>HY 61SB CONN HY1SB</v>
          </cell>
          <cell r="E3381">
            <v>0.52999980116121848</v>
          </cell>
          <cell r="F3381" t="str">
            <v>Multnomah</v>
          </cell>
        </row>
        <row r="3382">
          <cell r="B3382" t="str">
            <v>08591F</v>
          </cell>
          <cell r="C3382" t="str">
            <v>Hwy 1 NB Conn to Hwy 61 NB over Conns</v>
          </cell>
          <cell r="D3382" t="str">
            <v>I-405 (HWY 061)</v>
          </cell>
          <cell r="E3382">
            <v>0.47999992543545689</v>
          </cell>
          <cell r="F3382" t="str">
            <v>Multnomah</v>
          </cell>
        </row>
        <row r="3383">
          <cell r="B3383" t="str">
            <v>08594</v>
          </cell>
          <cell r="C3383" t="str">
            <v>Hwy 6 Frtg Rd over Hwy 6 (W Emigrant Park I/C)</v>
          </cell>
          <cell r="D3383" t="str">
            <v>I-84 FRONTAGE RD</v>
          </cell>
          <cell r="E3383">
            <v>235.05</v>
          </cell>
          <cell r="F3383" t="str">
            <v>Umatilla</v>
          </cell>
        </row>
        <row r="3384">
          <cell r="B3384" t="str">
            <v>08595E</v>
          </cell>
          <cell r="C3384" t="str">
            <v>Hwy 6 EB over Hwy 6 Frtg Rd (Meacham Intchg)</v>
          </cell>
          <cell r="D3384" t="str">
            <v>I-84 (HWY 006 EB)</v>
          </cell>
          <cell r="E3384">
            <v>238.77</v>
          </cell>
          <cell r="F3384" t="str">
            <v>Umatilla</v>
          </cell>
        </row>
        <row r="3385">
          <cell r="B3385" t="str">
            <v>08595W</v>
          </cell>
          <cell r="C3385" t="str">
            <v>Hwy 6 WB over Hwy 6 Frtg Rd (Meacham Intchg)</v>
          </cell>
          <cell r="D3385" t="str">
            <v>I-84 (HWY 006 WB)</v>
          </cell>
          <cell r="E3385">
            <v>238.77</v>
          </cell>
          <cell r="F3385" t="str">
            <v>Umatilla</v>
          </cell>
        </row>
        <row r="3386">
          <cell r="B3386" t="str">
            <v>08598</v>
          </cell>
          <cell r="C3386" t="str">
            <v>Umatilla River, Hwy 331 (Mission)</v>
          </cell>
          <cell r="D3386" t="str">
            <v>HWY 331</v>
          </cell>
          <cell r="E3386">
            <v>2.02</v>
          </cell>
          <cell r="F3386" t="str">
            <v>Umatilla</v>
          </cell>
        </row>
        <row r="3387">
          <cell r="B3387" t="str">
            <v>08603</v>
          </cell>
          <cell r="C3387" t="str">
            <v>Hwy 2 EB over UPRR</v>
          </cell>
          <cell r="D3387" t="str">
            <v>I-84 (HWY 002) EB</v>
          </cell>
          <cell r="E3387">
            <v>84.28</v>
          </cell>
          <cell r="F3387" t="str">
            <v>Wasco</v>
          </cell>
        </row>
        <row r="3388">
          <cell r="B3388" t="str">
            <v>08603W</v>
          </cell>
          <cell r="C3388" t="str">
            <v>Hwy 2 WB over UPRR</v>
          </cell>
          <cell r="D3388" t="str">
            <v>I-84 (HWY 002) WB</v>
          </cell>
          <cell r="E3388">
            <v>84.28</v>
          </cell>
          <cell r="F3388" t="str">
            <v>Wasco</v>
          </cell>
        </row>
        <row r="3389">
          <cell r="B3389" t="str">
            <v>08604</v>
          </cell>
          <cell r="C3389" t="str">
            <v>Hwy 2 over Conn (Wyeth Intchg)</v>
          </cell>
          <cell r="D3389" t="str">
            <v>I-84 (HWY 002)</v>
          </cell>
          <cell r="E3389">
            <v>50.99</v>
          </cell>
          <cell r="F3389" t="str">
            <v>Hood River</v>
          </cell>
        </row>
        <row r="3390">
          <cell r="B3390" t="str">
            <v>08609</v>
          </cell>
          <cell r="C3390" t="str">
            <v>Hwy 2 over Hwy 100 EB</v>
          </cell>
          <cell r="D3390" t="str">
            <v>I-84 (HWY 002)</v>
          </cell>
          <cell r="E3390">
            <v>43.66</v>
          </cell>
          <cell r="F3390" t="str">
            <v>Hood River</v>
          </cell>
        </row>
        <row r="3391">
          <cell r="B3391" t="str">
            <v>08610</v>
          </cell>
          <cell r="C3391" t="str">
            <v>Hwy 2 EB over Moody St (Cascade Locks)</v>
          </cell>
          <cell r="D3391" t="str">
            <v>I-84 (HWY 002) EB</v>
          </cell>
          <cell r="E3391">
            <v>43.93</v>
          </cell>
          <cell r="F3391" t="str">
            <v>Hood River</v>
          </cell>
        </row>
        <row r="3392">
          <cell r="B3392" t="str">
            <v>08610W</v>
          </cell>
          <cell r="C3392" t="str">
            <v>Hwy 2 WB over Moody St (Cascade Locks)</v>
          </cell>
          <cell r="D3392" t="str">
            <v>I-84 (HWY 002) WB</v>
          </cell>
          <cell r="E3392">
            <v>43.93</v>
          </cell>
          <cell r="F3392" t="str">
            <v>Hood River</v>
          </cell>
        </row>
        <row r="3393">
          <cell r="B3393" t="str">
            <v>08611</v>
          </cell>
          <cell r="C3393" t="str">
            <v>Hwy 2 EB over Hazel St (Cascade Locks)</v>
          </cell>
          <cell r="D3393" t="str">
            <v>I-84 (HWY 002) EB</v>
          </cell>
          <cell r="E3393">
            <v>44.4</v>
          </cell>
          <cell r="F3393" t="str">
            <v>Hood River</v>
          </cell>
        </row>
        <row r="3394">
          <cell r="B3394" t="str">
            <v>08611W</v>
          </cell>
          <cell r="C3394" t="str">
            <v>Hwy 2 WB over Hazel St (Cascade Locks)</v>
          </cell>
          <cell r="D3394" t="str">
            <v>I-84 (HWY 002) WB</v>
          </cell>
          <cell r="E3394">
            <v>44.4</v>
          </cell>
          <cell r="F3394" t="str">
            <v>Hood River</v>
          </cell>
        </row>
        <row r="3395">
          <cell r="B3395" t="str">
            <v>08612</v>
          </cell>
          <cell r="C3395" t="str">
            <v>Hwy 6 Frtg Rd over Hwy 6 (E Emigrant Park I/C)</v>
          </cell>
          <cell r="D3395" t="str">
            <v>I-84 FRONTAGE RD</v>
          </cell>
          <cell r="E3395">
            <v>236.29</v>
          </cell>
          <cell r="F3395" t="str">
            <v>Umatilla</v>
          </cell>
        </row>
        <row r="3396">
          <cell r="B3396" t="str">
            <v>08613</v>
          </cell>
          <cell r="C3396" t="str">
            <v>Hay Canyon, Hwy 300</v>
          </cell>
          <cell r="D3396" t="str">
            <v>OR 206 (HWY 300)</v>
          </cell>
          <cell r="E3396">
            <v>6.63</v>
          </cell>
          <cell r="F3396" t="str">
            <v>Sherman</v>
          </cell>
        </row>
        <row r="3397">
          <cell r="B3397" t="str">
            <v>08614</v>
          </cell>
          <cell r="C3397" t="str">
            <v>Grass Valley Canyon Creek, Hwy 300</v>
          </cell>
          <cell r="D3397" t="str">
            <v>OR 206 (HWY 300)</v>
          </cell>
          <cell r="E3397">
            <v>5.51</v>
          </cell>
          <cell r="F3397" t="str">
            <v>Sherman</v>
          </cell>
        </row>
        <row r="3398">
          <cell r="B3398" t="str">
            <v>08616</v>
          </cell>
          <cell r="C3398" t="str">
            <v>Hwy 33 EB Conn. to Hwy 1W NB over Hwy 1W SB</v>
          </cell>
          <cell r="D3398" t="str">
            <v xml:space="preserve">US 20 (HWY 33) EB </v>
          </cell>
          <cell r="E3398">
            <v>55.86</v>
          </cell>
          <cell r="F3398" t="str">
            <v>Benton</v>
          </cell>
        </row>
        <row r="3399">
          <cell r="B3399" t="str">
            <v>08617</v>
          </cell>
          <cell r="C3399" t="str">
            <v>Hwy 33 over WPRR</v>
          </cell>
          <cell r="D3399" t="str">
            <v>US 20 (HWY 33)</v>
          </cell>
          <cell r="E3399">
            <v>55.73</v>
          </cell>
          <cell r="F3399" t="str">
            <v>Benton</v>
          </cell>
        </row>
        <row r="3400">
          <cell r="B3400" t="str">
            <v>08623</v>
          </cell>
          <cell r="C3400" t="str">
            <v>Hwy 2 over Herman Creek Conn</v>
          </cell>
          <cell r="D3400" t="str">
            <v xml:space="preserve">I-84 (HWY 002) </v>
          </cell>
          <cell r="E3400">
            <v>47.31</v>
          </cell>
          <cell r="F3400" t="str">
            <v>Hood River</v>
          </cell>
        </row>
        <row r="3401">
          <cell r="B3401" t="str">
            <v>08634</v>
          </cell>
          <cell r="C3401" t="str">
            <v xml:space="preserve">Hwy 002 Conn (NW Forest Ln) over Hwy 002 </v>
          </cell>
          <cell r="D3401" t="str">
            <v xml:space="preserve">I-84 Forest Ln Co </v>
          </cell>
          <cell r="E3401">
            <v>46.35</v>
          </cell>
          <cell r="F3401" t="str">
            <v>Hood River</v>
          </cell>
        </row>
        <row r="3402">
          <cell r="B3402" t="str">
            <v>08638</v>
          </cell>
          <cell r="C3402" t="str">
            <v>Willamette River &amp; River Ave, Hwy 69 WB</v>
          </cell>
          <cell r="D3402" t="str">
            <v>HWY 69 (WB)</v>
          </cell>
          <cell r="E3402">
            <v>9.59</v>
          </cell>
          <cell r="F3402" t="str">
            <v>Lane</v>
          </cell>
        </row>
        <row r="3403">
          <cell r="B3403" t="str">
            <v>08638A</v>
          </cell>
          <cell r="C3403" t="str">
            <v>Willamette River &amp; River Ave, Hwy 69 EB</v>
          </cell>
          <cell r="D3403" t="str">
            <v>HWY 69 (EB)</v>
          </cell>
          <cell r="E3403">
            <v>9.59</v>
          </cell>
          <cell r="F3403" t="str">
            <v>Lane</v>
          </cell>
        </row>
        <row r="3404">
          <cell r="B3404" t="str">
            <v>08662</v>
          </cell>
          <cell r="C3404" t="str">
            <v>Hwy 2 EB over UPRR</v>
          </cell>
          <cell r="D3404" t="str">
            <v>I-84 (HWY 002) EB</v>
          </cell>
          <cell r="E3404">
            <v>63.41</v>
          </cell>
          <cell r="F3404" t="str">
            <v>Hood River</v>
          </cell>
        </row>
        <row r="3405">
          <cell r="B3405" t="str">
            <v>08676B</v>
          </cell>
          <cell r="C3405" t="str">
            <v>Barnett Rd over Hwy 1</v>
          </cell>
          <cell r="D3405" t="str">
            <v>BARNETT RD</v>
          </cell>
          <cell r="E3405">
            <v>27.58</v>
          </cell>
          <cell r="F3405" t="str">
            <v>Jackson</v>
          </cell>
        </row>
        <row r="3406">
          <cell r="B3406" t="str">
            <v>08681</v>
          </cell>
          <cell r="C3406" t="str">
            <v>Valley View Rd Conn #2 over Hwy 1</v>
          </cell>
          <cell r="D3406" t="str">
            <v>VALLEY VIEW RD C#2</v>
          </cell>
          <cell r="E3406">
            <v>21.21</v>
          </cell>
          <cell r="F3406" t="str">
            <v>Jackson</v>
          </cell>
        </row>
        <row r="3407">
          <cell r="B3407" t="str">
            <v>08682</v>
          </cell>
          <cell r="C3407" t="str">
            <v>Fern Valley Rd Conn #2 over Hwy 1</v>
          </cell>
          <cell r="D3407" t="str">
            <v>FERN VALLEY RD C#2</v>
          </cell>
          <cell r="E3407">
            <v>24.4</v>
          </cell>
          <cell r="F3407" t="str">
            <v>Jackson</v>
          </cell>
        </row>
        <row r="3408">
          <cell r="B3408" t="str">
            <v>08683</v>
          </cell>
          <cell r="C3408" t="str">
            <v>Suncrest Rd over Hwy 1</v>
          </cell>
          <cell r="D3408" t="str">
            <v>CO RD(SUNCREST RD)</v>
          </cell>
          <cell r="E3408">
            <v>0</v>
          </cell>
          <cell r="F3408" t="str">
            <v>Jackson</v>
          </cell>
        </row>
        <row r="3409">
          <cell r="B3409" t="str">
            <v>08688</v>
          </cell>
          <cell r="C3409" t="str">
            <v>Hwy 39 over WPRR</v>
          </cell>
          <cell r="D3409" t="str">
            <v>OR 18 (HWY 39)</v>
          </cell>
          <cell r="E3409">
            <v>44.79</v>
          </cell>
          <cell r="F3409" t="str">
            <v>Yamhill</v>
          </cell>
        </row>
        <row r="3410">
          <cell r="B3410" t="str">
            <v>08689A</v>
          </cell>
          <cell r="C3410" t="str">
            <v>Hwy 227 Conn #1 over Garden Way (Eugene)</v>
          </cell>
          <cell r="D3410" t="str">
            <v>I-105 (HWY 227)CON</v>
          </cell>
          <cell r="E3410">
            <v>3.37</v>
          </cell>
          <cell r="F3410" t="str">
            <v>Lane</v>
          </cell>
        </row>
        <row r="3411">
          <cell r="B3411" t="str">
            <v>08689B</v>
          </cell>
          <cell r="C3411" t="str">
            <v>Hwy 227 EB over Garden Way (Eugene) &amp; Conn #2</v>
          </cell>
          <cell r="D3411" t="str">
            <v>I-105 (HWY 227) EB</v>
          </cell>
          <cell r="E3411">
            <v>3.36</v>
          </cell>
          <cell r="F3411" t="str">
            <v>Lane</v>
          </cell>
        </row>
        <row r="3412">
          <cell r="B3412" t="str">
            <v>08689C</v>
          </cell>
          <cell r="C3412" t="str">
            <v>Hwy 227 WB over Garden Way (Eugene)</v>
          </cell>
          <cell r="D3412" t="str">
            <v>I-105 (HWY 227) WB</v>
          </cell>
          <cell r="E3412">
            <v>3.35</v>
          </cell>
          <cell r="F3412" t="str">
            <v>Lane</v>
          </cell>
        </row>
        <row r="3413">
          <cell r="B3413" t="str">
            <v>08689D</v>
          </cell>
          <cell r="C3413" t="str">
            <v>Hwy 227 WB over Hwy 1 &amp; Conn #2 &amp; Conn #4</v>
          </cell>
          <cell r="D3413" t="str">
            <v>I-105 (HWY 227) WB</v>
          </cell>
          <cell r="E3413">
            <v>3.4800000950382382</v>
          </cell>
          <cell r="F3413" t="str">
            <v>Lane</v>
          </cell>
        </row>
        <row r="3414">
          <cell r="B3414" t="str">
            <v>08689E</v>
          </cell>
          <cell r="C3414" t="str">
            <v>Hwy 227 EB over Hwy 1 &amp; Conn #2 &amp; Conn #4</v>
          </cell>
          <cell r="D3414" t="str">
            <v>I-105 (HWY 227) EB</v>
          </cell>
          <cell r="E3414">
            <v>3.48</v>
          </cell>
          <cell r="F3414" t="str">
            <v>Lane</v>
          </cell>
        </row>
        <row r="3415">
          <cell r="B3415" t="str">
            <v>08689F</v>
          </cell>
          <cell r="C3415" t="str">
            <v>Hwy 227 WB over Hwy 227 Conn #3</v>
          </cell>
          <cell r="D3415" t="str">
            <v>OR 126 (HWY 227)WB</v>
          </cell>
          <cell r="E3415">
            <v>3.65</v>
          </cell>
          <cell r="F3415" t="str">
            <v>Lane</v>
          </cell>
        </row>
        <row r="3416">
          <cell r="B3416" t="str">
            <v>08692</v>
          </cell>
          <cell r="C3416" t="str">
            <v>Hwy 2 over Conn to Warrendale</v>
          </cell>
          <cell r="D3416" t="str">
            <v>I-84 (HWY 002)</v>
          </cell>
          <cell r="E3416">
            <v>37.119999999999997</v>
          </cell>
          <cell r="F3416" t="str">
            <v>Multnomah</v>
          </cell>
        </row>
        <row r="3417">
          <cell r="B3417" t="str">
            <v>08697</v>
          </cell>
          <cell r="C3417" t="str">
            <v>Hwy 225 (30th Ave) over Hwy 1</v>
          </cell>
          <cell r="D3417" t="str">
            <v>HWY 225</v>
          </cell>
          <cell r="E3417">
            <v>2.25</v>
          </cell>
          <cell r="F3417" t="str">
            <v>Lane</v>
          </cell>
        </row>
        <row r="3418">
          <cell r="B3418" t="str">
            <v>08700A</v>
          </cell>
          <cell r="C3418" t="str">
            <v>Hwy 227 over Coburg Rd (Eugene) Conns</v>
          </cell>
          <cell r="D3418" t="str">
            <v xml:space="preserve">I-105 (HWY 227) </v>
          </cell>
          <cell r="E3418">
            <v>1.96</v>
          </cell>
          <cell r="F3418" t="str">
            <v>Lane</v>
          </cell>
        </row>
        <row r="3419">
          <cell r="B3419" t="str">
            <v>08700B</v>
          </cell>
          <cell r="C3419" t="str">
            <v>Hwy 227 Conn #1 over Coburg Rd (Eugene)</v>
          </cell>
          <cell r="D3419" t="str">
            <v>I-105 (HWY 227) CO</v>
          </cell>
          <cell r="E3419">
            <v>1.9700000572060472</v>
          </cell>
          <cell r="F3419" t="str">
            <v>Lane</v>
          </cell>
        </row>
        <row r="3420">
          <cell r="B3420" t="str">
            <v>08701</v>
          </cell>
          <cell r="C3420" t="str">
            <v>North Fork Crooked River, Hwy 380</v>
          </cell>
          <cell r="D3420" t="str">
            <v>HWY 380</v>
          </cell>
          <cell r="E3420">
            <v>38.479999999999997</v>
          </cell>
          <cell r="F3420" t="str">
            <v>Crook</v>
          </cell>
        </row>
        <row r="3421">
          <cell r="B3421" t="str">
            <v>08702</v>
          </cell>
          <cell r="C3421" t="str">
            <v>South Fork Crooked River, Hwy 380 at MP 38.73</v>
          </cell>
          <cell r="D3421" t="str">
            <v>HWY 380</v>
          </cell>
          <cell r="E3421">
            <v>38.729999999999997</v>
          </cell>
          <cell r="F3421" t="str">
            <v>Crook</v>
          </cell>
        </row>
        <row r="3422">
          <cell r="B3422" t="str">
            <v>08704</v>
          </cell>
          <cell r="C3422" t="str">
            <v>Willamette River Oflow, Hwy 69 WB</v>
          </cell>
          <cell r="D3422" t="str">
            <v>HWY 69 (WB)</v>
          </cell>
          <cell r="E3422">
            <v>9.92</v>
          </cell>
          <cell r="F3422" t="str">
            <v>Lane</v>
          </cell>
        </row>
        <row r="3423">
          <cell r="B3423" t="str">
            <v>08704A</v>
          </cell>
          <cell r="C3423" t="str">
            <v>Willamette River Oflow, Hwy 69 EB</v>
          </cell>
          <cell r="D3423" t="str">
            <v>HWY 69 (EB)</v>
          </cell>
          <cell r="E3423">
            <v>9.92</v>
          </cell>
          <cell r="F3423" t="str">
            <v>Lane</v>
          </cell>
        </row>
        <row r="3424">
          <cell r="B3424" t="str">
            <v>08705</v>
          </cell>
          <cell r="C3424" t="str">
            <v>Debrick Slough, Hwy 69 WB at MP 10.15</v>
          </cell>
          <cell r="D3424" t="str">
            <v>HWY 69 (WB)</v>
          </cell>
          <cell r="E3424">
            <v>10.15</v>
          </cell>
          <cell r="F3424" t="str">
            <v>Lane</v>
          </cell>
        </row>
        <row r="3425">
          <cell r="B3425" t="str">
            <v>08705A</v>
          </cell>
          <cell r="C3425" t="str">
            <v>Debrick Slough, Hwy 69 EB at MP 10.15</v>
          </cell>
          <cell r="D3425" t="str">
            <v>HWY 69 (EB)</v>
          </cell>
          <cell r="E3425">
            <v>10.15</v>
          </cell>
          <cell r="F3425" t="str">
            <v>Lane</v>
          </cell>
        </row>
        <row r="3426">
          <cell r="B3426" t="str">
            <v>08705B</v>
          </cell>
          <cell r="C3426" t="str">
            <v>Debrick Slough, Hwy 69 WB Conn at MP C10.15</v>
          </cell>
          <cell r="D3426" t="str">
            <v>HWY 69 WB CONN</v>
          </cell>
          <cell r="E3426">
            <v>10.149999487080532</v>
          </cell>
          <cell r="F3426" t="str">
            <v>Lane</v>
          </cell>
        </row>
        <row r="3427">
          <cell r="B3427" t="str">
            <v>08705C</v>
          </cell>
          <cell r="C3427" t="str">
            <v>Debrick Slough, Hwy 69 EB Conn at MP C10.15</v>
          </cell>
          <cell r="D3427" t="str">
            <v>HWY 69 EB CONN</v>
          </cell>
          <cell r="E3427">
            <v>10.15</v>
          </cell>
          <cell r="F3427" t="str">
            <v>Lane</v>
          </cell>
        </row>
        <row r="3428">
          <cell r="B3428" t="str">
            <v>08718</v>
          </cell>
          <cell r="C3428" t="str">
            <v>Myers Creek, Hwy 9</v>
          </cell>
          <cell r="D3428" t="str">
            <v>US101(HWY009)</v>
          </cell>
          <cell r="E3428">
            <v>336.94</v>
          </cell>
          <cell r="F3428" t="str">
            <v>Curry</v>
          </cell>
        </row>
        <row r="3429">
          <cell r="B3429" t="str">
            <v>08719</v>
          </cell>
          <cell r="C3429" t="str">
            <v>Pistol River, Hwys 9 &amp; 255</v>
          </cell>
          <cell r="D3429" t="str">
            <v>US101(HWY009)</v>
          </cell>
          <cell r="E3429">
            <v>339.1</v>
          </cell>
          <cell r="F3429" t="str">
            <v>Curry</v>
          </cell>
        </row>
        <row r="3430">
          <cell r="B3430" t="str">
            <v>08736</v>
          </cell>
          <cell r="C3430" t="str">
            <v>Butler Creek Rd over Hwy 1</v>
          </cell>
          <cell r="D3430" t="str">
            <v>CO RD(BUTLER CK RD</v>
          </cell>
          <cell r="E3430">
            <v>0</v>
          </cell>
          <cell r="F3430" t="str">
            <v>Jackson</v>
          </cell>
        </row>
        <row r="3431">
          <cell r="B3431" t="str">
            <v>08739</v>
          </cell>
          <cell r="C3431" t="str">
            <v>Mountain Ave over Hwy 1</v>
          </cell>
          <cell r="D3431" t="str">
            <v>CO RD (MNT AVE)</v>
          </cell>
          <cell r="E3431">
            <v>0</v>
          </cell>
          <cell r="F3431" t="str">
            <v>Jackson</v>
          </cell>
        </row>
        <row r="3432">
          <cell r="B3432" t="str">
            <v>08743</v>
          </cell>
          <cell r="C3432" t="str">
            <v>E Main St over Hwy 1</v>
          </cell>
          <cell r="D3432" t="str">
            <v>CO RD (E MAIN ST)</v>
          </cell>
          <cell r="E3432">
            <v>0</v>
          </cell>
          <cell r="F3432" t="str">
            <v>Jackson</v>
          </cell>
        </row>
        <row r="3433">
          <cell r="B3433" t="str">
            <v>08745</v>
          </cell>
          <cell r="C3433" t="str">
            <v>Hwy 21 over Hwy 1</v>
          </cell>
          <cell r="D3433" t="str">
            <v>OR 66 (HWY 021)</v>
          </cell>
          <cell r="E3433">
            <v>1.33</v>
          </cell>
          <cell r="F3433" t="str">
            <v>Jackson</v>
          </cell>
        </row>
        <row r="3434">
          <cell r="B3434" t="str">
            <v>08746N</v>
          </cell>
          <cell r="C3434" t="str">
            <v>Hwy 1 NB over Crowson Rd</v>
          </cell>
          <cell r="D3434" t="str">
            <v>I-5 (HWY 001) NB</v>
          </cell>
          <cell r="E3434">
            <v>13.29</v>
          </cell>
          <cell r="F3434" t="str">
            <v>Jackson</v>
          </cell>
        </row>
        <row r="3435">
          <cell r="B3435" t="str">
            <v>08746S</v>
          </cell>
          <cell r="C3435" t="str">
            <v>Hwy 1 SB over Crowson Rd</v>
          </cell>
          <cell r="D3435" t="str">
            <v>I-5 (HWY 001) SB</v>
          </cell>
          <cell r="E3435">
            <v>13.29</v>
          </cell>
          <cell r="F3435" t="str">
            <v>Jackson</v>
          </cell>
        </row>
        <row r="3436">
          <cell r="B3436" t="str">
            <v>08749</v>
          </cell>
          <cell r="C3436" t="str">
            <v>Hwy 63 over Hwy 1 (S Ashland Intchg)</v>
          </cell>
          <cell r="D3436" t="str">
            <v>OR 99 (HWY 063)</v>
          </cell>
          <cell r="E3436">
            <v>23.79</v>
          </cell>
          <cell r="F3436" t="str">
            <v>Jackson</v>
          </cell>
        </row>
        <row r="3437">
          <cell r="B3437" t="str">
            <v>08771N</v>
          </cell>
          <cell r="C3437" t="str">
            <v>Bear Creek, Hwy 1 NB at MP 30.69</v>
          </cell>
          <cell r="D3437" t="str">
            <v>I-5 (HWY 001) NB</v>
          </cell>
          <cell r="E3437">
            <v>30.69</v>
          </cell>
          <cell r="F3437" t="str">
            <v>Jackson</v>
          </cell>
        </row>
        <row r="3438">
          <cell r="B3438" t="str">
            <v>08771S</v>
          </cell>
          <cell r="C3438" t="str">
            <v>Bear Creek, Hwy 1 SB at MP 30.69</v>
          </cell>
          <cell r="D3438" t="str">
            <v>I-5 (HWY 001) SB</v>
          </cell>
          <cell r="E3438">
            <v>30.69</v>
          </cell>
          <cell r="F3438" t="str">
            <v>Jackson</v>
          </cell>
        </row>
        <row r="3439">
          <cell r="B3439" t="str">
            <v>08775</v>
          </cell>
          <cell r="C3439" t="str">
            <v>Hwy 2 over Hwy 292 at MP 84.15</v>
          </cell>
          <cell r="D3439" t="str">
            <v>I-84 (HWY 002)</v>
          </cell>
          <cell r="E3439">
            <v>84.15</v>
          </cell>
          <cell r="F3439" t="str">
            <v>Wasco</v>
          </cell>
        </row>
        <row r="3440">
          <cell r="B3440" t="str">
            <v>08776</v>
          </cell>
          <cell r="C3440" t="str">
            <v>Hwy 2 over UPRR</v>
          </cell>
          <cell r="D3440" t="str">
            <v>I-84 (HWY 002)</v>
          </cell>
          <cell r="E3440">
            <v>87.45</v>
          </cell>
          <cell r="F3440" t="str">
            <v>Wasco</v>
          </cell>
        </row>
        <row r="3441">
          <cell r="B3441" t="str">
            <v>08780</v>
          </cell>
          <cell r="C3441" t="str">
            <v>Grande Ronde River &amp; INP RR, Hwy 10 (Indian Creek)</v>
          </cell>
          <cell r="D3441" t="str">
            <v>OR 82 (HWY 010)</v>
          </cell>
          <cell r="E3441">
            <v>17.88</v>
          </cell>
          <cell r="F3441" t="str">
            <v>Union</v>
          </cell>
        </row>
        <row r="3442">
          <cell r="B3442" t="str">
            <v>08782A</v>
          </cell>
          <cell r="C3442" t="str">
            <v>Elliot School Viaduct, Hwy 1</v>
          </cell>
          <cell r="D3442" t="str">
            <v>I-5 (HWY 001)</v>
          </cell>
          <cell r="E3442">
            <v>302.64999999999998</v>
          </cell>
          <cell r="F3442" t="str">
            <v>Multnomah</v>
          </cell>
        </row>
        <row r="3443">
          <cell r="B3443" t="str">
            <v>08804</v>
          </cell>
          <cell r="C3443" t="str">
            <v>Hwy 2 Brewery Grade Conn over UPRR &amp; Fire Rd</v>
          </cell>
          <cell r="D3443" t="str">
            <v>BREWERY GRADE</v>
          </cell>
          <cell r="E3443">
            <v>85.64</v>
          </cell>
          <cell r="F3443" t="str">
            <v>Wasco</v>
          </cell>
        </row>
        <row r="3444">
          <cell r="B3444" t="str">
            <v>08805</v>
          </cell>
          <cell r="C3444" t="str">
            <v>Brewery Grade Conn over Hwy 2</v>
          </cell>
          <cell r="D3444" t="str">
            <v>BREWERY GRADE</v>
          </cell>
          <cell r="E3444">
            <v>85.51</v>
          </cell>
          <cell r="F3444" t="str">
            <v>Wasco</v>
          </cell>
        </row>
        <row r="3445">
          <cell r="B3445" t="str">
            <v>08820</v>
          </cell>
          <cell r="C3445" t="str">
            <v>Arlington Viaduct, Hwy 2 over Hwy 5 NB</v>
          </cell>
          <cell r="D3445" t="str">
            <v>I-84 (HWY 002)</v>
          </cell>
          <cell r="E3445">
            <v>137.91</v>
          </cell>
          <cell r="F3445" t="str">
            <v>Gilliam</v>
          </cell>
        </row>
        <row r="3446">
          <cell r="B3446" t="str">
            <v>08821</v>
          </cell>
          <cell r="C3446" t="str">
            <v>Hwy 22 over Hwy 1</v>
          </cell>
          <cell r="D3446" t="str">
            <v>OR 62 (HWY 022)</v>
          </cell>
          <cell r="E3446">
            <v>0.47</v>
          </cell>
          <cell r="F3446" t="str">
            <v>Jackson</v>
          </cell>
        </row>
        <row r="3447">
          <cell r="B3447" t="str">
            <v>08828</v>
          </cell>
          <cell r="C3447" t="str">
            <v>Hwy 9 over POTB RR at MP 59.32</v>
          </cell>
          <cell r="D3447" t="str">
            <v>US101 (HWY 9)</v>
          </cell>
          <cell r="E3447">
            <v>59.32</v>
          </cell>
          <cell r="F3447" t="str">
            <v>Tillamook</v>
          </cell>
        </row>
        <row r="3448">
          <cell r="B3448" t="str">
            <v>08829</v>
          </cell>
          <cell r="C3448" t="str">
            <v>Hwy17 WB over Hwy4 SB Conn to Hwy17 (Sisters Int)</v>
          </cell>
          <cell r="D3448" t="str">
            <v>US 20 (HWY 017) WB</v>
          </cell>
          <cell r="E3448">
            <v>18.41</v>
          </cell>
          <cell r="F3448" t="str">
            <v>Deschutes</v>
          </cell>
        </row>
        <row r="3449">
          <cell r="B3449" t="str">
            <v>08830</v>
          </cell>
          <cell r="C3449" t="str">
            <v>Middle Fork Coquille River, Hwy 35 at MP 24.32</v>
          </cell>
          <cell r="D3449" t="str">
            <v>OR 42 (HWY 035)</v>
          </cell>
          <cell r="E3449">
            <v>24.32</v>
          </cell>
          <cell r="F3449" t="str">
            <v>Coos</v>
          </cell>
        </row>
        <row r="3450">
          <cell r="B3450" t="str">
            <v>08831</v>
          </cell>
          <cell r="C3450" t="str">
            <v>Hwy 2 over UPRR</v>
          </cell>
          <cell r="D3450" t="str">
            <v>I-84 (HWY 002)</v>
          </cell>
          <cell r="E3450">
            <v>97.45</v>
          </cell>
          <cell r="F3450" t="str">
            <v>Wasco</v>
          </cell>
        </row>
        <row r="3451">
          <cell r="B3451" t="str">
            <v>08842</v>
          </cell>
          <cell r="C3451" t="str">
            <v>Middle Fork Coquille River, Hwy 35 at MP 23.37</v>
          </cell>
          <cell r="D3451" t="str">
            <v xml:space="preserve">OR 42 (HWY 035) </v>
          </cell>
          <cell r="E3451">
            <v>23.37</v>
          </cell>
          <cell r="F3451" t="str">
            <v>Coos</v>
          </cell>
        </row>
        <row r="3452">
          <cell r="B3452" t="str">
            <v>08843</v>
          </cell>
          <cell r="C3452" t="str">
            <v>Hwy 35 over Hwy 242</v>
          </cell>
          <cell r="D3452" t="str">
            <v>OR 42 (HWY 035)</v>
          </cell>
          <cell r="E3452">
            <v>23.48</v>
          </cell>
          <cell r="F3452" t="str">
            <v>Coos</v>
          </cell>
        </row>
        <row r="3453">
          <cell r="B3453" t="str">
            <v>08844</v>
          </cell>
          <cell r="C3453" t="str">
            <v>Hwy 227 over Hwy 228 (Pioneer Pkwy E &amp; W) Conns</v>
          </cell>
          <cell r="D3453" t="str">
            <v>OR 126 (HWY 227)</v>
          </cell>
          <cell r="E3453">
            <v>4.6900000000000004</v>
          </cell>
          <cell r="F3453" t="str">
            <v>Lane</v>
          </cell>
        </row>
        <row r="3454">
          <cell r="B3454" t="str">
            <v>08848A</v>
          </cell>
          <cell r="C3454" t="str">
            <v>Deep Creek, Hwy 431</v>
          </cell>
          <cell r="D3454" t="str">
            <v>OR 140 (HWY 431)</v>
          </cell>
          <cell r="E3454">
            <v>29.65</v>
          </cell>
          <cell r="F3454" t="str">
            <v>Lake</v>
          </cell>
        </row>
        <row r="3455">
          <cell r="B3455" t="str">
            <v>08849</v>
          </cell>
          <cell r="C3455" t="str">
            <v>Canal, Hwy 431 at MP 31.40</v>
          </cell>
          <cell r="D3455" t="str">
            <v>OR 140 (HWY 431)</v>
          </cell>
          <cell r="E3455">
            <v>31.4</v>
          </cell>
          <cell r="F3455" t="str">
            <v>Lake</v>
          </cell>
        </row>
        <row r="3456">
          <cell r="B3456" t="str">
            <v>08850</v>
          </cell>
          <cell r="C3456" t="str">
            <v>Canal, Hwy 431 at MP 30.67</v>
          </cell>
          <cell r="D3456" t="str">
            <v>OR 140 (HWY 431)</v>
          </cell>
          <cell r="E3456">
            <v>30.67</v>
          </cell>
          <cell r="F3456" t="str">
            <v>Lake</v>
          </cell>
        </row>
        <row r="3457">
          <cell r="B3457" t="str">
            <v>08851</v>
          </cell>
          <cell r="C3457" t="str">
            <v>Hwy 1 over McAndrews Rd</v>
          </cell>
          <cell r="D3457" t="str">
            <v>I-5 (HWY 001)</v>
          </cell>
          <cell r="E3457">
            <v>29.64</v>
          </cell>
          <cell r="F3457" t="str">
            <v>Jackson</v>
          </cell>
        </row>
        <row r="3458">
          <cell r="B3458" t="str">
            <v>08852</v>
          </cell>
          <cell r="C3458" t="str">
            <v>Rice Valley Rd over Hwy 1</v>
          </cell>
          <cell r="D3458" t="str">
            <v>RICE VALLEY RD</v>
          </cell>
          <cell r="E3458">
            <v>146.81</v>
          </cell>
          <cell r="F3458" t="str">
            <v>Douglas</v>
          </cell>
        </row>
        <row r="3459">
          <cell r="B3459" t="str">
            <v>08853</v>
          </cell>
          <cell r="C3459" t="str">
            <v>Hwy 42 over UPRR</v>
          </cell>
          <cell r="D3459" t="str">
            <v>US 97 (HWY 042)</v>
          </cell>
          <cell r="E3459">
            <v>-0.06</v>
          </cell>
          <cell r="F3459" t="str">
            <v>Sherman</v>
          </cell>
        </row>
        <row r="3460">
          <cell r="B3460" t="str">
            <v>08854</v>
          </cell>
          <cell r="C3460" t="str">
            <v>Hwy 42 over Hwy 2</v>
          </cell>
          <cell r="D3460" t="str">
            <v>US 97 (HWY 042)</v>
          </cell>
          <cell r="E3460">
            <v>-8.0778252027924671E-2</v>
          </cell>
          <cell r="F3460" t="str">
            <v>Sherman</v>
          </cell>
        </row>
        <row r="3461">
          <cell r="B3461" t="str">
            <v>08855</v>
          </cell>
          <cell r="C3461" t="str">
            <v>Spanish Hollow Creek, Hwy 42 at MP 0.39</v>
          </cell>
          <cell r="D3461" t="str">
            <v>US 97 (HWY 042)</v>
          </cell>
          <cell r="E3461">
            <v>0.39</v>
          </cell>
          <cell r="F3461" t="str">
            <v>Sherman</v>
          </cell>
        </row>
        <row r="3462">
          <cell r="B3462" t="str">
            <v>08864A</v>
          </cell>
          <cell r="C3462" t="str">
            <v>Hwy 69 over UPRR &amp; Northwest Expressway</v>
          </cell>
          <cell r="D3462" t="str">
            <v>HWY 69</v>
          </cell>
          <cell r="E3462">
            <v>7.06</v>
          </cell>
          <cell r="F3462" t="str">
            <v>Lane</v>
          </cell>
        </row>
        <row r="3463">
          <cell r="B3463" t="str">
            <v>08870</v>
          </cell>
          <cell r="C3463" t="str">
            <v>Hwy 1 over Hwy 225 Conn (McVay Access)</v>
          </cell>
          <cell r="D3463" t="str">
            <v>I-5 (HWY 001)</v>
          </cell>
          <cell r="E3463">
            <v>190.76</v>
          </cell>
          <cell r="F3463" t="str">
            <v>Lane</v>
          </cell>
        </row>
        <row r="3464">
          <cell r="B3464" t="str">
            <v>08875</v>
          </cell>
          <cell r="C3464" t="str">
            <v>Middle Fork Coquille River, Hwy 35 at MP 25.52</v>
          </cell>
          <cell r="D3464" t="str">
            <v xml:space="preserve">OR 42 (HWY 035) </v>
          </cell>
          <cell r="E3464">
            <v>25.52</v>
          </cell>
          <cell r="F3464" t="str">
            <v>Coos</v>
          </cell>
        </row>
        <row r="3465">
          <cell r="B3465" t="str">
            <v>08876</v>
          </cell>
          <cell r="C3465" t="str">
            <v>Middle Fork Coquille River, Hwy 35 at MP 25.67</v>
          </cell>
          <cell r="D3465" t="str">
            <v xml:space="preserve">OR 42 (HWY 035) </v>
          </cell>
          <cell r="E3465">
            <v>25.67</v>
          </cell>
          <cell r="F3465" t="str">
            <v>Coos</v>
          </cell>
        </row>
        <row r="3466">
          <cell r="B3466" t="str">
            <v>08882</v>
          </cell>
          <cell r="C3466" t="str">
            <v>Hwy 1 over N Columbia Blvd &amp; UPRR</v>
          </cell>
          <cell r="D3466" t="str">
            <v>I-5 (HWY 001)</v>
          </cell>
          <cell r="E3466">
            <v>305.92</v>
          </cell>
          <cell r="F3466" t="str">
            <v>Multnomah</v>
          </cell>
        </row>
        <row r="3467">
          <cell r="B3467" t="str">
            <v>08883</v>
          </cell>
          <cell r="C3467" t="str">
            <v>Columbia Slough &amp; Hwy 1 Conn, Hwy 1</v>
          </cell>
          <cell r="D3467" t="str">
            <v>I-5 (HWY 001)</v>
          </cell>
          <cell r="E3467">
            <v>306.27</v>
          </cell>
          <cell r="F3467" t="str">
            <v>Multnomah</v>
          </cell>
        </row>
        <row r="3468">
          <cell r="B3468" t="str">
            <v>08884</v>
          </cell>
          <cell r="C3468" t="str">
            <v>Hwy 2 over UPRR (Clarke)</v>
          </cell>
          <cell r="D3468" t="str">
            <v>US 730 (HWY 002)</v>
          </cell>
          <cell r="E3468">
            <v>168.77</v>
          </cell>
          <cell r="F3468" t="str">
            <v>Morrow</v>
          </cell>
        </row>
        <row r="3469">
          <cell r="B3469" t="str">
            <v>08885</v>
          </cell>
          <cell r="C3469" t="str">
            <v>USRS Canal, Hwy 2 at MP 168.86</v>
          </cell>
          <cell r="D3469" t="str">
            <v>US 730 (HWY 2)</v>
          </cell>
          <cell r="E3469">
            <v>168.86</v>
          </cell>
          <cell r="F3469" t="str">
            <v>Morrow</v>
          </cell>
        </row>
        <row r="3470">
          <cell r="B3470" t="str">
            <v>08887B</v>
          </cell>
          <cell r="C3470" t="str">
            <v>Hwy 17 over BNSF</v>
          </cell>
          <cell r="D3470" t="str">
            <v>US 97 (HWY 004)</v>
          </cell>
          <cell r="E3470">
            <v>136.62</v>
          </cell>
          <cell r="F3470" t="str">
            <v>Deschutes</v>
          </cell>
        </row>
        <row r="3471">
          <cell r="B3471" t="str">
            <v>08889</v>
          </cell>
          <cell r="C3471" t="str">
            <v>Hwy 30 over Hwy 150 at MP 24.30</v>
          </cell>
          <cell r="D3471" t="str">
            <v>OR 22 (HWY 30)</v>
          </cell>
          <cell r="E3471">
            <v>24.31</v>
          </cell>
          <cell r="F3471" t="str">
            <v>Polk</v>
          </cell>
        </row>
        <row r="3472">
          <cell r="B3472" t="str">
            <v>08890N</v>
          </cell>
          <cell r="C3472" t="str">
            <v>Bear Creek, Hwy 1 NB at MP 23.07</v>
          </cell>
          <cell r="D3472" t="str">
            <v>I-5 (HWY 001) NB</v>
          </cell>
          <cell r="E3472">
            <v>23.07</v>
          </cell>
          <cell r="F3472" t="str">
            <v>Jackson</v>
          </cell>
        </row>
        <row r="3473">
          <cell r="B3473" t="str">
            <v>08890S</v>
          </cell>
          <cell r="C3473" t="str">
            <v>Bear Creek, Hwy 1 SB at MP 23.07</v>
          </cell>
          <cell r="D3473" t="str">
            <v>I-5 (HWY 001) SB</v>
          </cell>
          <cell r="E3473">
            <v>23.07</v>
          </cell>
          <cell r="F3473" t="str">
            <v>Jackson</v>
          </cell>
        </row>
        <row r="3474">
          <cell r="B3474" t="str">
            <v>08891N</v>
          </cell>
          <cell r="C3474" t="str">
            <v>Bear Creek, Hwy 1 NB at MP 22.42</v>
          </cell>
          <cell r="D3474" t="str">
            <v>I-5 (HWY 001) NB</v>
          </cell>
          <cell r="E3474">
            <v>22.42</v>
          </cell>
          <cell r="F3474" t="str">
            <v>Jackson</v>
          </cell>
        </row>
        <row r="3475">
          <cell r="B3475" t="str">
            <v>08891S</v>
          </cell>
          <cell r="C3475" t="str">
            <v>Bear Creek, Hwy 1 SB at MP 22.42</v>
          </cell>
          <cell r="D3475" t="str">
            <v>I-5 (HWY 001) SB</v>
          </cell>
          <cell r="E3475">
            <v>22.42</v>
          </cell>
          <cell r="F3475" t="str">
            <v>Jackson</v>
          </cell>
        </row>
        <row r="3476">
          <cell r="B3476" t="str">
            <v>08892</v>
          </cell>
          <cell r="C3476" t="str">
            <v>Spanish Hollow Cr, Hwy 42 Rt @ MP2.18 (Mud Hollow)</v>
          </cell>
          <cell r="D3476" t="str">
            <v>MUD HOLLOW RD</v>
          </cell>
          <cell r="E3476">
            <v>2.1800000000000002</v>
          </cell>
          <cell r="F3476" t="str">
            <v>Sherman</v>
          </cell>
        </row>
        <row r="3477">
          <cell r="B3477" t="str">
            <v>08893</v>
          </cell>
          <cell r="C3477" t="str">
            <v>Spanish Hollow Creek, Hwy 42 at MP 2.37</v>
          </cell>
          <cell r="D3477" t="str">
            <v>US 97 (HWY 042)</v>
          </cell>
          <cell r="E3477">
            <v>2.37</v>
          </cell>
          <cell r="F3477" t="str">
            <v>Sherman</v>
          </cell>
        </row>
        <row r="3478">
          <cell r="B3478" t="str">
            <v>08894</v>
          </cell>
          <cell r="C3478" t="str">
            <v>Spanish Hollow Creek, Hwy 42 at MP 2.48</v>
          </cell>
          <cell r="D3478" t="str">
            <v>US 97 (HWY 042)</v>
          </cell>
          <cell r="E3478">
            <v>2.48</v>
          </cell>
          <cell r="F3478" t="str">
            <v>Sherman</v>
          </cell>
        </row>
        <row r="3479">
          <cell r="B3479" t="str">
            <v>08895</v>
          </cell>
          <cell r="C3479" t="str">
            <v>Spanish Hollow Creek, Hwy 42 at MP 3.11</v>
          </cell>
          <cell r="D3479" t="str">
            <v>US 97 (HWY 042)</v>
          </cell>
          <cell r="E3479">
            <v>3.1</v>
          </cell>
          <cell r="F3479" t="str">
            <v>Sherman</v>
          </cell>
        </row>
        <row r="3480">
          <cell r="B3480" t="str">
            <v>08896</v>
          </cell>
          <cell r="C3480" t="str">
            <v>Spanish Hollow Creek, Hwy 42 at MP 3.25</v>
          </cell>
          <cell r="D3480" t="str">
            <v>US 97 (HWY 042)</v>
          </cell>
          <cell r="E3480">
            <v>3.25</v>
          </cell>
          <cell r="F3480" t="str">
            <v>Sherman</v>
          </cell>
        </row>
        <row r="3481">
          <cell r="B3481" t="str">
            <v>08898</v>
          </cell>
          <cell r="C3481" t="str">
            <v>Strawberry Lane over Hwy 64</v>
          </cell>
          <cell r="D3481" t="str">
            <v>STRAWBERRY  LANE</v>
          </cell>
          <cell r="E3481">
            <v>0</v>
          </cell>
          <cell r="F3481" t="str">
            <v>Clackamas</v>
          </cell>
        </row>
        <row r="3482">
          <cell r="B3482" t="str">
            <v>08899</v>
          </cell>
          <cell r="C3482" t="str">
            <v>South Umpqua River, Hwy 138 Conn (Washington Ave)</v>
          </cell>
          <cell r="D3482" t="str">
            <v>OR 138 (HWY 138)WB</v>
          </cell>
          <cell r="E3482">
            <v>-0.46</v>
          </cell>
          <cell r="F3482" t="str">
            <v>Douglas</v>
          </cell>
        </row>
        <row r="3483">
          <cell r="B3483" t="str">
            <v>08903</v>
          </cell>
          <cell r="C3483" t="str">
            <v>Booth Bend Road over Hwy 39</v>
          </cell>
          <cell r="D3483" t="str">
            <v>BOOTH BEND ROAD</v>
          </cell>
          <cell r="E3483">
            <v>45.190001220508947</v>
          </cell>
          <cell r="F3483" t="str">
            <v>Yamhill</v>
          </cell>
        </row>
        <row r="3484">
          <cell r="B3484" t="str">
            <v>08904</v>
          </cell>
          <cell r="C3484" t="str">
            <v>Hwy 1W over Hwy 39</v>
          </cell>
          <cell r="D3484" t="str">
            <v>OR 99W (HWY 1W)</v>
          </cell>
          <cell r="E3484">
            <v>39.24</v>
          </cell>
          <cell r="F3484" t="str">
            <v>Yamhill</v>
          </cell>
        </row>
        <row r="3485">
          <cell r="B3485" t="str">
            <v>08910A</v>
          </cell>
          <cell r="C3485" t="str">
            <v>NW Cornell Rd Conn over Hwy 47</v>
          </cell>
          <cell r="D3485" t="str">
            <v>CORNELL ROAD CO</v>
          </cell>
          <cell r="E3485">
            <v>65.8</v>
          </cell>
          <cell r="F3485" t="str">
            <v>Washington</v>
          </cell>
        </row>
        <row r="3486">
          <cell r="B3486" t="str">
            <v>08911A</v>
          </cell>
          <cell r="C3486" t="str">
            <v>Hwy 171 over Hwy 64 (Clackamas Intchg)</v>
          </cell>
          <cell r="D3486" t="str">
            <v>OR 224 (HWY 171)</v>
          </cell>
          <cell r="E3486">
            <v>4.91</v>
          </cell>
          <cell r="F3486" t="str">
            <v>Clackamas</v>
          </cell>
        </row>
        <row r="3487">
          <cell r="B3487" t="str">
            <v>08923</v>
          </cell>
          <cell r="C3487" t="str">
            <v>Hwy 2 over UPRR (WB Celilo)</v>
          </cell>
          <cell r="D3487" t="str">
            <v>I-84 (HWY 002) WB</v>
          </cell>
          <cell r="E3487">
            <v>95.76</v>
          </cell>
          <cell r="F3487" t="str">
            <v>Wasco</v>
          </cell>
        </row>
        <row r="3488">
          <cell r="B3488" t="str">
            <v>08924</v>
          </cell>
          <cell r="C3488" t="str">
            <v>Hwy 2 WB over UPRR (Big Eddy WB)</v>
          </cell>
          <cell r="D3488" t="str">
            <v>I-84 (HWY 002) WB</v>
          </cell>
          <cell r="E3488">
            <v>89.89</v>
          </cell>
          <cell r="F3488" t="str">
            <v>Wasco</v>
          </cell>
        </row>
        <row r="3489">
          <cell r="B3489" t="str">
            <v>08931E</v>
          </cell>
          <cell r="C3489" t="str">
            <v>Hwy 6 EB over Irrigon Junction Intchg Conn</v>
          </cell>
          <cell r="D3489" t="str">
            <v>I-84 (HWY 006) EB</v>
          </cell>
          <cell r="E3489">
            <v>167.96999441110592</v>
          </cell>
          <cell r="F3489" t="str">
            <v>Morrow</v>
          </cell>
        </row>
        <row r="3490">
          <cell r="B3490" t="str">
            <v>08931W</v>
          </cell>
          <cell r="C3490" t="str">
            <v>Hwy 6 WB over Irrigon Junction Intchg Conn</v>
          </cell>
          <cell r="D3490" t="str">
            <v>I-84 (HWY 006)</v>
          </cell>
          <cell r="E3490">
            <v>167.96999441110592</v>
          </cell>
          <cell r="F3490" t="str">
            <v>Morrow</v>
          </cell>
        </row>
        <row r="3491">
          <cell r="B3491" t="str">
            <v>08933</v>
          </cell>
          <cell r="C3491" t="str">
            <v>Hwy 2 over UPRR (W Celilo Junction)</v>
          </cell>
          <cell r="D3491" t="str">
            <v>I-84 (HWY 002)</v>
          </cell>
          <cell r="E3491">
            <v>96.04</v>
          </cell>
          <cell r="F3491" t="str">
            <v>Wasco</v>
          </cell>
        </row>
        <row r="3492">
          <cell r="B3492" t="str">
            <v>08934</v>
          </cell>
          <cell r="C3492" t="str">
            <v>Hwy 2 over Hwy 301</v>
          </cell>
          <cell r="D3492" t="str">
            <v>I-84 (HWY 002)</v>
          </cell>
          <cell r="E3492">
            <v>97.14</v>
          </cell>
          <cell r="F3492" t="str">
            <v>Wasco</v>
          </cell>
        </row>
        <row r="3493">
          <cell r="B3493" t="str">
            <v>08935</v>
          </cell>
          <cell r="C3493" t="str">
            <v>Middle Fork Coquille River, Hwy 35 at MP 30.59</v>
          </cell>
          <cell r="D3493" t="str">
            <v xml:space="preserve">OR 42 (HWY 035) </v>
          </cell>
          <cell r="E3493">
            <v>30.59</v>
          </cell>
          <cell r="F3493" t="str">
            <v>Coos</v>
          </cell>
        </row>
        <row r="3494">
          <cell r="B3494" t="str">
            <v>08936</v>
          </cell>
          <cell r="C3494" t="str">
            <v>Middle Fork Coquille River, Hwy 35 at MP 30.10</v>
          </cell>
          <cell r="D3494" t="str">
            <v>OR 42 (HWY 035)</v>
          </cell>
          <cell r="E3494">
            <v>30.1</v>
          </cell>
          <cell r="F3494" t="str">
            <v>Coos</v>
          </cell>
        </row>
        <row r="3495">
          <cell r="B3495" t="str">
            <v>08939</v>
          </cell>
          <cell r="C3495" t="str">
            <v>Chickahominy Creek, Hwy 62</v>
          </cell>
          <cell r="D3495" t="str">
            <v>OR 126 (HWY 62)</v>
          </cell>
          <cell r="E3495">
            <v>32.4</v>
          </cell>
          <cell r="F3495" t="str">
            <v>Lane</v>
          </cell>
        </row>
        <row r="3496">
          <cell r="B3496" t="str">
            <v>08940</v>
          </cell>
          <cell r="C3496" t="str">
            <v>Walker Creek, Hwy 62</v>
          </cell>
          <cell r="D3496" t="str">
            <v>OR 126 (HWY 62)</v>
          </cell>
          <cell r="E3496">
            <v>31.56</v>
          </cell>
          <cell r="F3496" t="str">
            <v>Lane</v>
          </cell>
        </row>
        <row r="3497">
          <cell r="B3497" t="str">
            <v>08941E</v>
          </cell>
          <cell r="C3497" t="str">
            <v>Alder Cr &amp; Front. Rd &amp; UPRR, Hwy 6 EB (Hill Creek)</v>
          </cell>
          <cell r="D3497" t="str">
            <v>I-84 (HWY 006) EB</v>
          </cell>
          <cell r="E3497">
            <v>321.23</v>
          </cell>
          <cell r="F3497" t="str">
            <v>Baker</v>
          </cell>
        </row>
        <row r="3498">
          <cell r="B3498" t="str">
            <v>08941W</v>
          </cell>
          <cell r="C3498" t="str">
            <v>Alder Cr &amp; Front. Rd &amp; UPRR, Hwy 6 WB (Hill Creek)</v>
          </cell>
          <cell r="D3498" t="str">
            <v>I-84 (HWY 006) WB</v>
          </cell>
          <cell r="E3498">
            <v>321.24</v>
          </cell>
          <cell r="F3498" t="str">
            <v>Baker</v>
          </cell>
        </row>
        <row r="3499">
          <cell r="B3499" t="str">
            <v>08942</v>
          </cell>
          <cell r="C3499" t="str">
            <v>Hwy 2 over Conn  (W John Day Intchg)</v>
          </cell>
          <cell r="D3499" t="str">
            <v>I-84 (HWY 002)</v>
          </cell>
          <cell r="E3499">
            <v>114.23</v>
          </cell>
          <cell r="F3499" t="str">
            <v>Sherman</v>
          </cell>
        </row>
        <row r="3500">
          <cell r="B3500" t="str">
            <v>08944</v>
          </cell>
          <cell r="C3500" t="str">
            <v>Phillipi Canyon Rd over Hwy 2</v>
          </cell>
          <cell r="D3500" t="str">
            <v>PHILLIPI CANYON RD</v>
          </cell>
          <cell r="E3500">
            <v>123.31</v>
          </cell>
          <cell r="F3500" t="str">
            <v>Gilliam</v>
          </cell>
        </row>
        <row r="3501">
          <cell r="B3501" t="str">
            <v>08945</v>
          </cell>
          <cell r="C3501" t="str">
            <v>Hwy 2 over Blalock Conn</v>
          </cell>
          <cell r="D3501" t="str">
            <v>I-84 (HWY 002)</v>
          </cell>
          <cell r="E3501">
            <v>129.43</v>
          </cell>
          <cell r="F3501" t="str">
            <v>Gilliam</v>
          </cell>
        </row>
        <row r="3502">
          <cell r="B3502" t="str">
            <v>08946</v>
          </cell>
          <cell r="C3502" t="str">
            <v>Main St. over Hwy 2 (Boardman Intchg)</v>
          </cell>
          <cell r="D3502" t="str">
            <v>MAIN ST.</v>
          </cell>
          <cell r="E3502">
            <v>164.16</v>
          </cell>
          <cell r="F3502" t="str">
            <v>Morrow</v>
          </cell>
        </row>
        <row r="3503">
          <cell r="B3503" t="str">
            <v>08950</v>
          </cell>
          <cell r="C3503" t="str">
            <v>Hwy 39 EB Conn to Hwy 1W over Hwy 39 WB</v>
          </cell>
          <cell r="D3503" t="str">
            <v>OR 18 (HWY 39) CON</v>
          </cell>
          <cell r="E3503">
            <v>44.06</v>
          </cell>
          <cell r="F3503" t="str">
            <v>Yamhill</v>
          </cell>
        </row>
        <row r="3504">
          <cell r="B3504" t="str">
            <v>08951</v>
          </cell>
          <cell r="C3504" t="str">
            <v>Hwy 39 McMinnville Spur over Hwy 39</v>
          </cell>
          <cell r="D3504" t="str">
            <v>OR 18 (HWY 39)SPUR</v>
          </cell>
          <cell r="E3504">
            <v>46.35</v>
          </cell>
          <cell r="F3504" t="str">
            <v>Yamhill</v>
          </cell>
        </row>
        <row r="3505">
          <cell r="B3505" t="str">
            <v>08958</v>
          </cell>
          <cell r="C3505" t="str">
            <v>Hwy 61 over City Streets (E Fremont Approach)</v>
          </cell>
          <cell r="D3505" t="str">
            <v>E FREMONT APPROACH</v>
          </cell>
          <cell r="E3505">
            <v>3.580000298258172</v>
          </cell>
          <cell r="F3505" t="str">
            <v>Multnomah</v>
          </cell>
        </row>
        <row r="3506">
          <cell r="B3506" t="str">
            <v>08958B</v>
          </cell>
          <cell r="C3506" t="str">
            <v>Hwy 61 over City Strs &amp; RR (E Fremont Bridge Appr)</v>
          </cell>
          <cell r="D3506" t="str">
            <v>E FREMONT APPROACH</v>
          </cell>
          <cell r="E3506">
            <v>3.7200001988387816</v>
          </cell>
          <cell r="F3506" t="str">
            <v>Multnomah</v>
          </cell>
        </row>
        <row r="3507">
          <cell r="B3507" t="str">
            <v>08958D</v>
          </cell>
          <cell r="C3507" t="str">
            <v>Hwy 61 NB to Hwy 1 SB over Strs (E Fremont Intchg)</v>
          </cell>
          <cell r="D3507" t="str">
            <v>I-405 (HWY 061)CON</v>
          </cell>
          <cell r="E3507">
            <v>3.7700000745645426</v>
          </cell>
          <cell r="F3507" t="str">
            <v>Multnomah</v>
          </cell>
        </row>
        <row r="3508">
          <cell r="B3508" t="str">
            <v>08958E</v>
          </cell>
          <cell r="C3508" t="str">
            <v>Hwy 1 NB to Hwy 61 SB over Conn (E Fremont Intchg)</v>
          </cell>
          <cell r="D3508" t="str">
            <v>I-5 (HWY 001) CON</v>
          </cell>
          <cell r="E3508">
            <v>303.06000022369363</v>
          </cell>
          <cell r="F3508" t="str">
            <v>Multnomah</v>
          </cell>
        </row>
        <row r="3509">
          <cell r="B3509" t="str">
            <v>08958F</v>
          </cell>
          <cell r="C3509" t="str">
            <v>Hwy 61 NB Conn (Kerby) over Hwy 1 (E Fremont Int)</v>
          </cell>
          <cell r="D3509" t="str">
            <v>CONN 2 TO IVY ST</v>
          </cell>
          <cell r="E3509">
            <v>3.89</v>
          </cell>
          <cell r="F3509" t="str">
            <v>Multnomah</v>
          </cell>
        </row>
        <row r="3510">
          <cell r="B3510" t="str">
            <v>08958G</v>
          </cell>
          <cell r="C3510" t="str">
            <v>Ivy St Conn to Hwy 61 SB over Hwy1 (E Fremont Int)</v>
          </cell>
          <cell r="D3510" t="str">
            <v>FREMONT ON RAMP</v>
          </cell>
          <cell r="E3510">
            <v>3.29</v>
          </cell>
          <cell r="F3510" t="str">
            <v>Multnomah</v>
          </cell>
        </row>
        <row r="3511">
          <cell r="B3511" t="str">
            <v>08958H</v>
          </cell>
          <cell r="C3511" t="str">
            <v>Hwy61 NB Conn to Hwy1 NB over Hwy1 (E Fremont Int)</v>
          </cell>
          <cell r="D3511" t="str">
            <v>I-405 (HWY 061) CO</v>
          </cell>
          <cell r="E3511">
            <v>3.8800001739839334</v>
          </cell>
          <cell r="F3511" t="str">
            <v>Multnomah</v>
          </cell>
        </row>
        <row r="3512">
          <cell r="B3512" t="str">
            <v>08958I</v>
          </cell>
          <cell r="C3512" t="str">
            <v>Hwy1 SB Conn to Hwy61 SB over Conn (E Fremont Int)</v>
          </cell>
          <cell r="D3512" t="str">
            <v>I-405 (HWY 061) CO</v>
          </cell>
          <cell r="E3512">
            <v>3.8800001739839334</v>
          </cell>
          <cell r="F3512" t="str">
            <v>Multnomah</v>
          </cell>
        </row>
        <row r="3513">
          <cell r="B3513" t="str">
            <v>08964</v>
          </cell>
          <cell r="C3513" t="str">
            <v>Bear Creek, Hwy 14 at MP 27.23</v>
          </cell>
          <cell r="D3513" t="str">
            <v>OR  27 (014)</v>
          </cell>
          <cell r="E3513">
            <v>27.23</v>
          </cell>
          <cell r="F3513" t="str">
            <v>Crook</v>
          </cell>
        </row>
        <row r="3514">
          <cell r="B3514" t="str">
            <v>08965E</v>
          </cell>
          <cell r="C3514" t="str">
            <v>Hwy 227 over Country Club Rd (Eugene)</v>
          </cell>
          <cell r="D3514" t="str">
            <v xml:space="preserve">I-105 (HWY 227) </v>
          </cell>
          <cell r="E3514">
            <v>1.71</v>
          </cell>
          <cell r="F3514" t="str">
            <v>Lane</v>
          </cell>
        </row>
        <row r="3515">
          <cell r="B3515" t="str">
            <v>08966</v>
          </cell>
          <cell r="C3515" t="str">
            <v>Willamette River &amp; Hwy 227 Conn #1, Hwy 227</v>
          </cell>
          <cell r="D3515" t="str">
            <v xml:space="preserve">1-105 (HWY 227) </v>
          </cell>
          <cell r="E3515">
            <v>0.80999997614448882</v>
          </cell>
          <cell r="F3515" t="str">
            <v>Lane</v>
          </cell>
        </row>
        <row r="3516">
          <cell r="B3516" t="str">
            <v>08966R</v>
          </cell>
          <cell r="C3516" t="str">
            <v>Willamette River, Hwy 227 Conn #3</v>
          </cell>
          <cell r="D3516" t="str">
            <v>I-105 (HWY 227) CO</v>
          </cell>
          <cell r="E3516">
            <v>1.0100000360971</v>
          </cell>
          <cell r="F3516" t="str">
            <v>Lane</v>
          </cell>
        </row>
        <row r="3517">
          <cell r="B3517" t="str">
            <v>08979</v>
          </cell>
          <cell r="C3517" t="str">
            <v>Snake River, Hwy 12 (Oxbow)</v>
          </cell>
          <cell r="D3517" t="str">
            <v>OR 86 (HWY 012)</v>
          </cell>
          <cell r="E3517">
            <v>70.8</v>
          </cell>
          <cell r="F3517" t="str">
            <v>Baker</v>
          </cell>
        </row>
        <row r="3518">
          <cell r="B3518" t="str">
            <v>08981</v>
          </cell>
          <cell r="C3518" t="str">
            <v>Hwy 30 over Hwy 150 at MP 24.86</v>
          </cell>
          <cell r="D3518" t="str">
            <v>OR 22 (HWY 30)</v>
          </cell>
          <cell r="E3518">
            <v>24.86</v>
          </cell>
          <cell r="F3518" t="str">
            <v>Polk</v>
          </cell>
        </row>
        <row r="3519">
          <cell r="B3519" t="str">
            <v>08988</v>
          </cell>
          <cell r="C3519" t="str">
            <v>Clackamas River, Hwy 171 at MP 38.77 (Carter)</v>
          </cell>
          <cell r="D3519" t="str">
            <v>OR 224 (HWY 171)</v>
          </cell>
          <cell r="E3519">
            <v>38.770000000000003</v>
          </cell>
          <cell r="F3519" t="str">
            <v>Clackamas</v>
          </cell>
        </row>
        <row r="3520">
          <cell r="B3520" t="str">
            <v>08989</v>
          </cell>
          <cell r="C3520" t="str">
            <v>Clackamas River, Hwy 171 at MP 39.16 (Armstrong)</v>
          </cell>
          <cell r="D3520" t="str">
            <v>OR 224 (HWY 171)</v>
          </cell>
          <cell r="E3520">
            <v>39.15</v>
          </cell>
          <cell r="F3520" t="str">
            <v>Clackamas</v>
          </cell>
        </row>
        <row r="3521">
          <cell r="B3521" t="str">
            <v>08990</v>
          </cell>
          <cell r="C3521" t="str">
            <v>Clackamas R, Hwy 171 at MP 45.83 (Cripple Creek)</v>
          </cell>
          <cell r="D3521" t="str">
            <v>OR 224 (HWY 171)</v>
          </cell>
          <cell r="E3521">
            <v>45.83</v>
          </cell>
          <cell r="F3521" t="str">
            <v>Clackamas</v>
          </cell>
        </row>
        <row r="3522">
          <cell r="B3522" t="str">
            <v>08991</v>
          </cell>
          <cell r="C3522" t="str">
            <v>Clackamas River, Hwy 171 at MP 44.88 (Whitewater)</v>
          </cell>
          <cell r="D3522" t="str">
            <v>OR 224 (HWY 171)</v>
          </cell>
          <cell r="E3522">
            <v>44.88</v>
          </cell>
          <cell r="F3522" t="str">
            <v>Clackamas</v>
          </cell>
        </row>
        <row r="3523">
          <cell r="B3523" t="str">
            <v>08993</v>
          </cell>
          <cell r="C3523" t="str">
            <v>White River, Hwy 4</v>
          </cell>
          <cell r="D3523" t="str">
            <v>US 197 (HWY 004)</v>
          </cell>
          <cell r="E3523">
            <v>35.520000000000003</v>
          </cell>
          <cell r="F3523" t="str">
            <v>Wasco</v>
          </cell>
        </row>
        <row r="3524">
          <cell r="B3524" t="str">
            <v>08994</v>
          </cell>
          <cell r="C3524" t="str">
            <v>Tygh Creek, Hwy 4</v>
          </cell>
          <cell r="D3524" t="str">
            <v>US 197 (HWY 004)</v>
          </cell>
          <cell r="E3524">
            <v>35.25</v>
          </cell>
          <cell r="F3524" t="str">
            <v>Wasco</v>
          </cell>
        </row>
        <row r="3525">
          <cell r="B3525" t="str">
            <v>08995C</v>
          </cell>
          <cell r="C3525" t="str">
            <v>Hwy 1E (NE MLK Blvd) over Hwy 1 &amp; Conns</v>
          </cell>
          <cell r="D3525" t="str">
            <v>OR 99E(HWY 001E)</v>
          </cell>
          <cell r="E3525">
            <v>-5.95</v>
          </cell>
          <cell r="F3525" t="str">
            <v>Multnomah</v>
          </cell>
        </row>
        <row r="3526">
          <cell r="B3526" t="str">
            <v>08996</v>
          </cell>
          <cell r="C3526" t="str">
            <v>Hwy 123 (N Lombard St) over Hwy 1 &amp; Conns</v>
          </cell>
          <cell r="D3526" t="str">
            <v>US 30 BY(HWY123)</v>
          </cell>
          <cell r="E3526">
            <v>5.33</v>
          </cell>
          <cell r="F3526" t="str">
            <v>Multnomah</v>
          </cell>
        </row>
        <row r="3527">
          <cell r="B3527" t="str">
            <v>08997</v>
          </cell>
          <cell r="C3527" t="str">
            <v>N Portland Blvd over Hwy 1</v>
          </cell>
          <cell r="D3527" t="str">
            <v>PORTLAND BLVD</v>
          </cell>
          <cell r="E3527">
            <v>0</v>
          </cell>
          <cell r="F3527" t="str">
            <v>Multnomah</v>
          </cell>
        </row>
        <row r="3528">
          <cell r="B3528" t="str">
            <v>09000</v>
          </cell>
          <cell r="C3528" t="str">
            <v>N Ainsworth St over Hwy 1</v>
          </cell>
          <cell r="D3528" t="str">
            <v>N AINSWORTH ST</v>
          </cell>
          <cell r="E3528">
            <v>0</v>
          </cell>
          <cell r="F3528" t="str">
            <v>Multnomah</v>
          </cell>
        </row>
        <row r="3529">
          <cell r="B3529" t="str">
            <v>09002</v>
          </cell>
          <cell r="C3529" t="str">
            <v>N Killingsworth St over Hwy 1</v>
          </cell>
          <cell r="D3529" t="str">
            <v>KILLINGSWORTH ST</v>
          </cell>
          <cell r="E3529">
            <v>304.43</v>
          </cell>
          <cell r="F3529" t="str">
            <v>Multnomah</v>
          </cell>
        </row>
        <row r="3530">
          <cell r="B3530" t="str">
            <v>09007</v>
          </cell>
          <cell r="C3530" t="str">
            <v>N Alberta St over Hwy 1</v>
          </cell>
          <cell r="D3530" t="str">
            <v>ALBERTA ST</v>
          </cell>
          <cell r="E3530">
            <v>304.18000964212746</v>
          </cell>
          <cell r="F3530" t="str">
            <v>Multnomah</v>
          </cell>
        </row>
        <row r="3531">
          <cell r="B3531" t="str">
            <v>09011</v>
          </cell>
          <cell r="C3531" t="str">
            <v>N Going St Conn #2 over Hwy 1 &amp; Conns</v>
          </cell>
          <cell r="D3531" t="str">
            <v>HWY 1  CONN 2</v>
          </cell>
          <cell r="E3531">
            <v>303.73999813258536</v>
          </cell>
          <cell r="F3531" t="str">
            <v>Multnomah</v>
          </cell>
        </row>
        <row r="3532">
          <cell r="B3532" t="str">
            <v>09012</v>
          </cell>
          <cell r="C3532" t="str">
            <v>N Skidmore St over Hwy 1 &amp; Conn</v>
          </cell>
          <cell r="D3532" t="str">
            <v>SKIDMORE ST</v>
          </cell>
          <cell r="E3532">
            <v>303.88</v>
          </cell>
          <cell r="F3532" t="str">
            <v>Multnomah</v>
          </cell>
        </row>
        <row r="3533">
          <cell r="B3533" t="str">
            <v>09015A</v>
          </cell>
          <cell r="C3533" t="str">
            <v>Hwy 1 over Hwy 1W NB Conn to Hwy 1 NB</v>
          </cell>
          <cell r="D3533" t="str">
            <v>I-5 (HWY 001)</v>
          </cell>
          <cell r="E3533">
            <v>306.86</v>
          </cell>
          <cell r="F3533" t="str">
            <v>Multnomah</v>
          </cell>
        </row>
        <row r="3534">
          <cell r="B3534" t="str">
            <v>09017</v>
          </cell>
          <cell r="C3534" t="str">
            <v>Hwy 100 over Hwy 2</v>
          </cell>
          <cell r="D3534" t="str">
            <v>HWY 100</v>
          </cell>
          <cell r="E3534">
            <v>48.95</v>
          </cell>
          <cell r="F3534" t="str">
            <v>Hood River</v>
          </cell>
        </row>
        <row r="3535">
          <cell r="B3535" t="str">
            <v>09021</v>
          </cell>
          <cell r="C3535" t="str">
            <v>Tower Road over Hwy 2 (Tower Rd. Intchg)</v>
          </cell>
          <cell r="D3535" t="str">
            <v>TOWER RD</v>
          </cell>
          <cell r="E3535">
            <v>159.30000000000001</v>
          </cell>
          <cell r="F3535" t="str">
            <v>Morrow</v>
          </cell>
        </row>
        <row r="3536">
          <cell r="B3536" t="str">
            <v>09044</v>
          </cell>
          <cell r="C3536" t="str">
            <v>Hwy 6 WB over Conn (Durkee Intchg)</v>
          </cell>
          <cell r="D3536" t="str">
            <v>I-84 (HWY 006) WB</v>
          </cell>
          <cell r="E3536">
            <v>327.43</v>
          </cell>
          <cell r="F3536" t="str">
            <v>Baker</v>
          </cell>
        </row>
        <row r="3537">
          <cell r="B3537" t="str">
            <v>09044A</v>
          </cell>
          <cell r="C3537" t="str">
            <v>Hwy 6 EB over Conn (Durkee Intchg)</v>
          </cell>
          <cell r="D3537" t="str">
            <v>I-84 (HWY 006) EB</v>
          </cell>
          <cell r="E3537">
            <v>327.43</v>
          </cell>
          <cell r="F3537" t="str">
            <v>Baker</v>
          </cell>
        </row>
        <row r="3538">
          <cell r="B3538" t="str">
            <v>09045</v>
          </cell>
          <cell r="C3538" t="str">
            <v>Hwy 144 over PNWR &amp; 5th St</v>
          </cell>
          <cell r="D3538" t="str">
            <v>OR 217 (HWY 144)</v>
          </cell>
          <cell r="E3538">
            <v>2.0699999999999998</v>
          </cell>
          <cell r="F3538" t="str">
            <v>Washington</v>
          </cell>
        </row>
        <row r="3539">
          <cell r="B3539" t="str">
            <v>09048</v>
          </cell>
          <cell r="C3539" t="str">
            <v>Depot Creek, Hwy 181 at MP 29.64</v>
          </cell>
          <cell r="D3539" t="str">
            <v>OR 229 (HWY 181)</v>
          </cell>
          <cell r="E3539">
            <v>29.64</v>
          </cell>
          <cell r="F3539" t="str">
            <v>Lincoln</v>
          </cell>
        </row>
        <row r="3540">
          <cell r="B3540" t="str">
            <v>09049</v>
          </cell>
          <cell r="C3540" t="str">
            <v>Depot Creek, Hwy 181 at MP 30.63</v>
          </cell>
          <cell r="D3540" t="str">
            <v>OR 229 (HWY 181)</v>
          </cell>
          <cell r="E3540">
            <v>30.630001122576232</v>
          </cell>
          <cell r="F3540" t="str">
            <v>Lincoln</v>
          </cell>
        </row>
        <row r="3541">
          <cell r="B3541" t="str">
            <v>09050</v>
          </cell>
          <cell r="C3541" t="str">
            <v>Depot Creek, Hwy 181 at MP 31.14</v>
          </cell>
          <cell r="D3541" t="str">
            <v>OR 229 (HWY 181)</v>
          </cell>
          <cell r="E3541">
            <v>31.14</v>
          </cell>
          <cell r="F3541" t="str">
            <v>Lincoln</v>
          </cell>
        </row>
        <row r="3542">
          <cell r="B3542" t="str">
            <v>09055</v>
          </cell>
          <cell r="C3542" t="str">
            <v>Hwy 30 over Access to Boat Moorage</v>
          </cell>
          <cell r="D3542" t="str">
            <v>OR 22 (HWY 30)</v>
          </cell>
          <cell r="E3542">
            <v>24.53</v>
          </cell>
          <cell r="F3542" t="str">
            <v>Polk</v>
          </cell>
        </row>
        <row r="3543">
          <cell r="B3543" t="str">
            <v>09059</v>
          </cell>
          <cell r="C3543" t="str">
            <v>Hwy 123 (NE Sandy Blvd) over NE 122nd Ave</v>
          </cell>
          <cell r="D3543" t="str">
            <v>US 30 BY (HWY 123)</v>
          </cell>
          <cell r="E3543">
            <v>12.43</v>
          </cell>
          <cell r="F3543" t="str">
            <v>Multnomah</v>
          </cell>
        </row>
        <row r="3544">
          <cell r="B3544" t="str">
            <v>09066E</v>
          </cell>
          <cell r="C3544" t="str">
            <v>Hwy 227 EB over 28th St (Springfield) &amp; UPRR</v>
          </cell>
          <cell r="D3544" t="str">
            <v>OR 126 (HWY 227)EB</v>
          </cell>
          <cell r="E3544">
            <v>6.71</v>
          </cell>
          <cell r="F3544" t="str">
            <v>Lane</v>
          </cell>
        </row>
        <row r="3545">
          <cell r="B3545" t="str">
            <v>09066W</v>
          </cell>
          <cell r="C3545" t="str">
            <v>Hwy 227 WB over 28th St (Springfield) &amp; UPRR</v>
          </cell>
          <cell r="D3545" t="str">
            <v>OR 126 (HWY 227)WB</v>
          </cell>
          <cell r="E3545">
            <v>6.71</v>
          </cell>
          <cell r="F3545" t="str">
            <v>Lane</v>
          </cell>
        </row>
        <row r="3546">
          <cell r="B3546" t="str">
            <v>09067E</v>
          </cell>
          <cell r="C3546" t="str">
            <v>Hwy 227 EB over 42nd St (Springfield)</v>
          </cell>
          <cell r="D3546" t="str">
            <v>OR 126 (HWY 227)EB</v>
          </cell>
          <cell r="E3546">
            <v>7.52</v>
          </cell>
          <cell r="F3546" t="str">
            <v>Lane</v>
          </cell>
        </row>
        <row r="3547">
          <cell r="B3547" t="str">
            <v>09067W</v>
          </cell>
          <cell r="C3547" t="str">
            <v xml:space="preserve">Hwy 227 WB over 42nd St (Springfield) </v>
          </cell>
          <cell r="D3547" t="str">
            <v>OR 126 (HWY 227)WB</v>
          </cell>
          <cell r="E3547">
            <v>7.52</v>
          </cell>
          <cell r="F3547" t="str">
            <v>Lane</v>
          </cell>
        </row>
        <row r="3548">
          <cell r="B3548" t="str">
            <v>09091A</v>
          </cell>
          <cell r="C3548" t="str">
            <v>Winchuck River, Hwy 9</v>
          </cell>
          <cell r="D3548" t="str">
            <v>US101(HWY009)</v>
          </cell>
          <cell r="E3548">
            <v>362.61</v>
          </cell>
          <cell r="F3548" t="str">
            <v>Curry</v>
          </cell>
        </row>
        <row r="3549">
          <cell r="B3549" t="str">
            <v>09120</v>
          </cell>
          <cell r="C3549" t="str">
            <v>Hwy 6 WB over Conn (Benson Creek Intchg)</v>
          </cell>
          <cell r="D3549" t="str">
            <v>I-84 (HWY 006) WB</v>
          </cell>
          <cell r="E3549">
            <v>353.04</v>
          </cell>
          <cell r="F3549" t="str">
            <v>Malheur</v>
          </cell>
        </row>
        <row r="3550">
          <cell r="B3550" t="str">
            <v>09120A</v>
          </cell>
          <cell r="C3550" t="str">
            <v>Hwy 6 EB over Conn (Benson Creek Intchg)</v>
          </cell>
          <cell r="D3550" t="str">
            <v>I-84 (HWY 006) EB</v>
          </cell>
          <cell r="E3550">
            <v>353.04</v>
          </cell>
          <cell r="F3550" t="str">
            <v>Malheur</v>
          </cell>
        </row>
        <row r="3551">
          <cell r="B3551" t="str">
            <v>09121</v>
          </cell>
          <cell r="C3551" t="str">
            <v>Hwy 6 WB over Benson Creek Rd</v>
          </cell>
          <cell r="D3551" t="str">
            <v>I-84 (HWY 006) WB</v>
          </cell>
          <cell r="E3551">
            <v>350.2</v>
          </cell>
          <cell r="F3551" t="str">
            <v>Baker</v>
          </cell>
        </row>
        <row r="3552">
          <cell r="B3552" t="str">
            <v>09121A</v>
          </cell>
          <cell r="C3552" t="str">
            <v>Hwy 6 EB over Benson Creek Rd</v>
          </cell>
          <cell r="D3552" t="str">
            <v>I-84 (HWY 006) EB</v>
          </cell>
          <cell r="E3552">
            <v>350.2</v>
          </cell>
          <cell r="F3552" t="str">
            <v>Baker</v>
          </cell>
        </row>
        <row r="3553">
          <cell r="B3553" t="str">
            <v>09123</v>
          </cell>
          <cell r="C3553" t="str">
            <v>Hwy 6 over Hwy 6 Conn (North Huntington Intchg)</v>
          </cell>
          <cell r="D3553" t="str">
            <v xml:space="preserve">I-84 (HWY 006) </v>
          </cell>
          <cell r="E3553">
            <v>345.83</v>
          </cell>
          <cell r="F3553" t="str">
            <v>Baker</v>
          </cell>
        </row>
        <row r="3554">
          <cell r="B3554" t="str">
            <v>09125</v>
          </cell>
          <cell r="C3554" t="str">
            <v>Durbin Creek Rd over Hwy 6</v>
          </cell>
          <cell r="D3554" t="str">
            <v>DURBIN CR RD</v>
          </cell>
          <cell r="E3554">
            <v>0</v>
          </cell>
          <cell r="F3554" t="str">
            <v>Baker</v>
          </cell>
        </row>
        <row r="3555">
          <cell r="B3555" t="str">
            <v>09126</v>
          </cell>
          <cell r="C3555" t="str">
            <v>Hwy 52 over UPRR</v>
          </cell>
          <cell r="D3555" t="str">
            <v>OR 74 (HWY 052)</v>
          </cell>
          <cell r="E3555">
            <v>3.21</v>
          </cell>
          <cell r="F3555" t="str">
            <v>Gilliam</v>
          </cell>
        </row>
        <row r="3556">
          <cell r="B3556" t="str">
            <v>09153</v>
          </cell>
          <cell r="C3556" t="str">
            <v>Hwy 1W over Hwy 61</v>
          </cell>
          <cell r="D3556" t="str">
            <v>HWY 1W</v>
          </cell>
          <cell r="E3556">
            <v>1.29</v>
          </cell>
          <cell r="F3556" t="str">
            <v>Multnomah</v>
          </cell>
        </row>
        <row r="3557">
          <cell r="B3557" t="str">
            <v>09153R</v>
          </cell>
          <cell r="C3557" t="str">
            <v>Hwy 26 Conn (SW Front Ave) over Hwy 61</v>
          </cell>
          <cell r="D3557" t="str">
            <v>US 26 (HWY 026) EB</v>
          </cell>
          <cell r="E3557">
            <v>0.13</v>
          </cell>
          <cell r="F3557" t="str">
            <v>Multnomah</v>
          </cell>
        </row>
        <row r="3558">
          <cell r="B3558" t="str">
            <v>09154</v>
          </cell>
          <cell r="C3558" t="str">
            <v>SW 1st Ave over Hwy 61</v>
          </cell>
          <cell r="D3558" t="str">
            <v>SW 1ST AVE</v>
          </cell>
          <cell r="E3558">
            <v>0.71000002024140163</v>
          </cell>
          <cell r="F3558" t="str">
            <v>Multnomah</v>
          </cell>
        </row>
        <row r="3559">
          <cell r="B3559" t="str">
            <v>09155</v>
          </cell>
          <cell r="C3559" t="str">
            <v>SW 4th Ave over Hwy 61 &amp; Conn #8</v>
          </cell>
          <cell r="D3559" t="str">
            <v>SW 4TH AVE</v>
          </cell>
          <cell r="E3559">
            <v>0.88</v>
          </cell>
          <cell r="F3559" t="str">
            <v>Multnomah</v>
          </cell>
        </row>
        <row r="3560">
          <cell r="B3560" t="str">
            <v>09156</v>
          </cell>
          <cell r="C3560" t="str">
            <v>SW 5th Ave Conn #8 to Hwy 61 SB over Hwy 61</v>
          </cell>
          <cell r="D3560" t="str">
            <v>CONN 8(5TH ONRAMP)</v>
          </cell>
          <cell r="E3560">
            <v>0.98999997084326419</v>
          </cell>
          <cell r="F3560" t="str">
            <v>Multnomah</v>
          </cell>
        </row>
        <row r="3561">
          <cell r="B3561" t="str">
            <v>09157</v>
          </cell>
          <cell r="C3561" t="str">
            <v>SW 5th Ave over Hwy 61</v>
          </cell>
          <cell r="D3561" t="str">
            <v>SW 5TH AVE</v>
          </cell>
          <cell r="E3561">
            <v>1</v>
          </cell>
          <cell r="F3561" t="str">
            <v>Multnomah</v>
          </cell>
        </row>
        <row r="3562">
          <cell r="B3562" t="str">
            <v>09158</v>
          </cell>
          <cell r="C3562" t="str">
            <v>SW 6th Ave Conn #3 over Hwy 61</v>
          </cell>
          <cell r="D3562" t="str">
            <v>SW 6TH AVE(CONN3)</v>
          </cell>
          <cell r="E3562">
            <v>1.02</v>
          </cell>
          <cell r="F3562" t="str">
            <v>Multnomah</v>
          </cell>
        </row>
        <row r="3563">
          <cell r="B3563" t="str">
            <v>09159</v>
          </cell>
          <cell r="C3563" t="str">
            <v>SW Broadway Conn #6 to Hwy 61 SB over Hwy 61</v>
          </cell>
          <cell r="D3563" t="str">
            <v>CONN 6</v>
          </cell>
          <cell r="E3563">
            <v>0.78</v>
          </cell>
          <cell r="F3563" t="str">
            <v>Multnomah</v>
          </cell>
        </row>
        <row r="3564">
          <cell r="B3564" t="str">
            <v>09160</v>
          </cell>
          <cell r="C3564" t="str">
            <v>SW Broadway Conn #4 over Hwy 61</v>
          </cell>
          <cell r="D3564" t="str">
            <v>SW BROADWAY(CONN4)</v>
          </cell>
          <cell r="E3564">
            <v>1.0900000000000001</v>
          </cell>
          <cell r="F3564" t="str">
            <v>Multnomah</v>
          </cell>
        </row>
        <row r="3565">
          <cell r="B3565" t="str">
            <v>09161</v>
          </cell>
          <cell r="C3565" t="str">
            <v>SW Park Ave over Hwy 61</v>
          </cell>
          <cell r="D3565" t="str">
            <v>SW PARK</v>
          </cell>
          <cell r="E3565">
            <v>1.1799999981689573</v>
          </cell>
          <cell r="F3565" t="str">
            <v>Multnomah</v>
          </cell>
        </row>
        <row r="3566">
          <cell r="B3566" t="str">
            <v>09168</v>
          </cell>
          <cell r="C3566" t="str">
            <v>China Creek  Hwy 005 at MP 0.58</v>
          </cell>
          <cell r="D3566" t="str">
            <v>OR 19 (HWY 005)</v>
          </cell>
          <cell r="E3566">
            <v>0.58000000349416991</v>
          </cell>
          <cell r="F3566" t="str">
            <v>Gilliam</v>
          </cell>
        </row>
        <row r="3567">
          <cell r="B3567" t="str">
            <v>09170</v>
          </cell>
          <cell r="C3567" t="str">
            <v>China Creek  Hwy 005AA Cottonwood Conn at MP 0.73</v>
          </cell>
          <cell r="D3567" t="str">
            <v>OR 19 (HWY 005) CO</v>
          </cell>
          <cell r="E3567">
            <v>0.73</v>
          </cell>
          <cell r="F3567" t="str">
            <v>Gilliam</v>
          </cell>
        </row>
        <row r="3568">
          <cell r="B3568" t="str">
            <v>09174</v>
          </cell>
          <cell r="C3568" t="str">
            <v>Egge Rd over Hwy 1</v>
          </cell>
          <cell r="D3568" t="str">
            <v>EGGE FRONTAGE RD</v>
          </cell>
          <cell r="E3568">
            <v>197.64</v>
          </cell>
          <cell r="F3568" t="str">
            <v>Lane</v>
          </cell>
        </row>
        <row r="3569">
          <cell r="B3569" t="str">
            <v>09179</v>
          </cell>
          <cell r="C3569" t="str">
            <v>Willamette River, Hwy 210 WB (Harrison Blvd)</v>
          </cell>
          <cell r="D3569" t="str">
            <v>OR 34 (HWY 210) WB</v>
          </cell>
          <cell r="E3569">
            <v>0.13</v>
          </cell>
          <cell r="F3569" t="str">
            <v>Benton</v>
          </cell>
        </row>
        <row r="3570">
          <cell r="B3570" t="str">
            <v>09185</v>
          </cell>
          <cell r="C3570" t="str">
            <v>Middle Fork Coquille River, Hwy 35 at MP 40.56</v>
          </cell>
          <cell r="D3570" t="str">
            <v xml:space="preserve">OR 42 (HWY 035) </v>
          </cell>
          <cell r="E3570">
            <v>40.56</v>
          </cell>
          <cell r="F3570" t="str">
            <v>Coos</v>
          </cell>
        </row>
        <row r="3571">
          <cell r="B3571" t="str">
            <v>09186</v>
          </cell>
          <cell r="C3571" t="str">
            <v>Middle Fork Coquille River, Hwy 35 at MP 40.77</v>
          </cell>
          <cell r="D3571" t="str">
            <v xml:space="preserve">OR 42 (HWY 035) </v>
          </cell>
          <cell r="E3571">
            <v>40.770000000000003</v>
          </cell>
          <cell r="F3571" t="str">
            <v>Coos</v>
          </cell>
        </row>
        <row r="3572">
          <cell r="B3572" t="str">
            <v>09187</v>
          </cell>
          <cell r="C3572" t="str">
            <v>Deer Creek, Hwy 25</v>
          </cell>
          <cell r="D3572" t="str">
            <v>US 199 (HWY 025)</v>
          </cell>
          <cell r="E3572">
            <v>20.74</v>
          </cell>
          <cell r="F3572" t="str">
            <v>Josephine</v>
          </cell>
        </row>
        <row r="3573">
          <cell r="B3573" t="str">
            <v>09188</v>
          </cell>
          <cell r="C3573" t="str">
            <v>Fifteenmile Creek, Hwy 4</v>
          </cell>
          <cell r="D3573" t="str">
            <v>US 197 (HWY 004)</v>
          </cell>
          <cell r="E3573">
            <v>13.35</v>
          </cell>
          <cell r="F3573" t="str">
            <v>Wasco</v>
          </cell>
        </row>
        <row r="3574">
          <cell r="B3574" t="str">
            <v>09193A</v>
          </cell>
          <cell r="C3574" t="str">
            <v>Floodway Ditch, Hwy 228 NB at MP 0.37N</v>
          </cell>
          <cell r="D3574" t="str">
            <v>HWY 228 NB</v>
          </cell>
          <cell r="E3574">
            <v>0.37</v>
          </cell>
          <cell r="F3574" t="str">
            <v>Lane</v>
          </cell>
        </row>
        <row r="3575">
          <cell r="B3575" t="str">
            <v>09193B</v>
          </cell>
          <cell r="C3575" t="str">
            <v>Floodway Ditch, Hwy 228 SB at MP 0.37S</v>
          </cell>
          <cell r="D3575" t="str">
            <v>HWY 228 SB</v>
          </cell>
          <cell r="E3575">
            <v>0.37</v>
          </cell>
          <cell r="F3575" t="str">
            <v>Lane</v>
          </cell>
        </row>
        <row r="3576">
          <cell r="B3576" t="str">
            <v>09197</v>
          </cell>
          <cell r="C3576" t="str">
            <v>Willow Creek EB, Hwy 2</v>
          </cell>
          <cell r="D3576" t="str">
            <v>I-84 (HWY 002) EB</v>
          </cell>
          <cell r="E3576">
            <v>148.6</v>
          </cell>
          <cell r="F3576" t="str">
            <v>Gilliam</v>
          </cell>
        </row>
        <row r="3577">
          <cell r="B3577" t="str">
            <v>09198</v>
          </cell>
          <cell r="C3577" t="str">
            <v>Hwy 52 over Hwy 2</v>
          </cell>
          <cell r="D3577" t="str">
            <v>OR 74 (HWY 052)</v>
          </cell>
          <cell r="E3577">
            <v>0.31</v>
          </cell>
          <cell r="F3577" t="str">
            <v>Gilliam</v>
          </cell>
        </row>
        <row r="3578">
          <cell r="B3578" t="str">
            <v>09208</v>
          </cell>
          <cell r="C3578" t="str">
            <v>Hwy 227 over 5th St (Springfield)</v>
          </cell>
          <cell r="D3578" t="str">
            <v>OR 126 (HWY 227)</v>
          </cell>
          <cell r="E3578">
            <v>5</v>
          </cell>
          <cell r="F3578" t="str">
            <v>Lane</v>
          </cell>
        </row>
        <row r="3579">
          <cell r="B3579" t="str">
            <v>09213</v>
          </cell>
          <cell r="C3579" t="str">
            <v>Hwy 2 WB over UPRR</v>
          </cell>
          <cell r="D3579" t="str">
            <v>I-84 (HWY 002) WB</v>
          </cell>
          <cell r="E3579">
            <v>109.02</v>
          </cell>
          <cell r="F3579" t="str">
            <v>Sherman</v>
          </cell>
        </row>
        <row r="3580">
          <cell r="B3580" t="str">
            <v>09213A</v>
          </cell>
          <cell r="C3580" t="str">
            <v>Hwy 2 EB over UPRR</v>
          </cell>
          <cell r="D3580" t="str">
            <v>I-84 (HWY 002) EB</v>
          </cell>
          <cell r="E3580">
            <v>109.02</v>
          </cell>
          <cell r="F3580" t="str">
            <v>Sherman</v>
          </cell>
        </row>
        <row r="3581">
          <cell r="B3581" t="str">
            <v>09215</v>
          </cell>
          <cell r="C3581" t="str">
            <v>Middle Fork Coquille River, Hwy 35 at MP 43.15</v>
          </cell>
          <cell r="D3581" t="str">
            <v xml:space="preserve">OR 42 (HWY 035) </v>
          </cell>
          <cell r="E3581">
            <v>43.15</v>
          </cell>
          <cell r="F3581" t="str">
            <v>Coos</v>
          </cell>
        </row>
        <row r="3582">
          <cell r="B3582" t="str">
            <v>09216</v>
          </cell>
          <cell r="C3582" t="str">
            <v>Middle Fork Coquille River, Hwy 35 at MP 43.58</v>
          </cell>
          <cell r="D3582" t="str">
            <v xml:space="preserve">OR 42 (HWY 035) </v>
          </cell>
          <cell r="E3582">
            <v>43.58</v>
          </cell>
          <cell r="F3582" t="str">
            <v>Coos</v>
          </cell>
        </row>
        <row r="3583">
          <cell r="B3583" t="str">
            <v>09225</v>
          </cell>
          <cell r="C3583" t="str">
            <v>Hwy 2 EB over Rufus Conn</v>
          </cell>
          <cell r="D3583" t="str">
            <v>I-84 (HWY 002) EB</v>
          </cell>
          <cell r="E3583">
            <v>109.95</v>
          </cell>
          <cell r="F3583" t="str">
            <v>Sherman</v>
          </cell>
        </row>
        <row r="3584">
          <cell r="B3584" t="str">
            <v>09225A</v>
          </cell>
          <cell r="C3584" t="str">
            <v>Hwy 2 WB over Rufus Conn</v>
          </cell>
          <cell r="D3584" t="str">
            <v>I-84 (HWY 002) WB</v>
          </cell>
          <cell r="E3584">
            <v>109.95</v>
          </cell>
          <cell r="F3584" t="str">
            <v>Sherman</v>
          </cell>
        </row>
        <row r="3585">
          <cell r="B3585" t="str">
            <v>09232</v>
          </cell>
          <cell r="C3585" t="str">
            <v>Scott Canyon, Hwy 2 WB</v>
          </cell>
          <cell r="D3585" t="str">
            <v>I-84 (HWY 002) WB</v>
          </cell>
          <cell r="E3585">
            <v>109.78</v>
          </cell>
          <cell r="F3585" t="str">
            <v>Sherman</v>
          </cell>
        </row>
        <row r="3586">
          <cell r="B3586" t="str">
            <v>09232A</v>
          </cell>
          <cell r="C3586" t="str">
            <v>Scott Canyon, Hwy 2 EB</v>
          </cell>
          <cell r="D3586" t="str">
            <v>I-84 (HWY 002) EB</v>
          </cell>
          <cell r="E3586">
            <v>109.78</v>
          </cell>
          <cell r="F3586" t="str">
            <v>Sherman</v>
          </cell>
        </row>
        <row r="3587">
          <cell r="B3587" t="str">
            <v>09249</v>
          </cell>
          <cell r="C3587" t="str">
            <v>SW Taylor St Conn #4 to Hwy 61 SB over Hwy 61</v>
          </cell>
          <cell r="D3587" t="str">
            <v>CONN 4</v>
          </cell>
          <cell r="E3587">
            <v>1.9700000572060472</v>
          </cell>
          <cell r="F3587" t="str">
            <v>Multnomah</v>
          </cell>
        </row>
        <row r="3588">
          <cell r="B3588" t="str">
            <v>09249T</v>
          </cell>
          <cell r="C3588" t="str">
            <v>SW Taylor St over Hwy 61</v>
          </cell>
          <cell r="D3588" t="str">
            <v>TAYLOR ST</v>
          </cell>
          <cell r="E3588">
            <v>1.97</v>
          </cell>
          <cell r="F3588" t="str">
            <v>Multnomah</v>
          </cell>
        </row>
        <row r="3589">
          <cell r="B3589" t="str">
            <v>09250</v>
          </cell>
          <cell r="C3589" t="str">
            <v>SW Salmon St over Hwy 61</v>
          </cell>
          <cell r="D3589" t="str">
            <v>SALMON ST</v>
          </cell>
          <cell r="E3589">
            <v>1.92</v>
          </cell>
          <cell r="F3589" t="str">
            <v>Multnomah</v>
          </cell>
        </row>
        <row r="3590">
          <cell r="B3590" t="str">
            <v>09251</v>
          </cell>
          <cell r="C3590" t="str">
            <v>Hwy 61 NB Conn to SW 14th Ave over Hwy 61 &amp; Conns</v>
          </cell>
          <cell r="D3590" t="str">
            <v>CONN 3</v>
          </cell>
          <cell r="E3590">
            <v>1.89</v>
          </cell>
          <cell r="F3590" t="str">
            <v>Multnomah</v>
          </cell>
        </row>
        <row r="3591">
          <cell r="B3591" t="str">
            <v>09252</v>
          </cell>
          <cell r="C3591" t="str">
            <v>SW Jefferson St over Hwy 61</v>
          </cell>
          <cell r="D3591" t="str">
            <v>JEFFERSON ST</v>
          </cell>
          <cell r="E3591">
            <v>1.77</v>
          </cell>
          <cell r="F3591" t="str">
            <v>Multnomah</v>
          </cell>
        </row>
        <row r="3592">
          <cell r="B3592" t="str">
            <v>09253</v>
          </cell>
          <cell r="C3592" t="str">
            <v>SW Columbia St over Hwy 61</v>
          </cell>
          <cell r="D3592" t="str">
            <v>COLUMBIA ST CO</v>
          </cell>
          <cell r="E3592">
            <v>1.72</v>
          </cell>
          <cell r="F3592" t="str">
            <v>Multnomah</v>
          </cell>
        </row>
        <row r="3593">
          <cell r="B3593" t="str">
            <v>09254A</v>
          </cell>
          <cell r="C3593" t="str">
            <v>Hwy 61 Conn over Hwy 61 SB Conn to Hwy 47 WB</v>
          </cell>
          <cell r="D3593" t="str">
            <v>I-405 (HWY 061) CO</v>
          </cell>
          <cell r="E3593">
            <v>1.6500000501697314</v>
          </cell>
          <cell r="F3593" t="str">
            <v>Multnomah</v>
          </cell>
        </row>
        <row r="3594">
          <cell r="B3594" t="str">
            <v>09254B</v>
          </cell>
          <cell r="C3594" t="str">
            <v>Hwy 61 over Hwy 47 EB Conn #1 to Hwy 61 NB</v>
          </cell>
          <cell r="D3594" t="str">
            <v>I-405 (HWY 061)</v>
          </cell>
          <cell r="E3594">
            <v>1.65</v>
          </cell>
          <cell r="F3594" t="str">
            <v>Multnomah</v>
          </cell>
        </row>
        <row r="3595">
          <cell r="B3595" t="str">
            <v>09254C</v>
          </cell>
          <cell r="C3595" t="str">
            <v>SW Clay St Conn to Hwy 47 WB over Hwy 61</v>
          </cell>
          <cell r="D3595" t="str">
            <v>US 26 (HWY 047) CO</v>
          </cell>
          <cell r="E3595">
            <v>73.97</v>
          </cell>
          <cell r="F3595" t="str">
            <v>Multnomah</v>
          </cell>
        </row>
        <row r="3596">
          <cell r="B3596" t="str">
            <v>09254D</v>
          </cell>
          <cell r="C3596" t="str">
            <v>Hwy 47 EB Conn to SW Market St over Hwy 61</v>
          </cell>
          <cell r="D3596" t="str">
            <v>US 26 (HWY 047) CO</v>
          </cell>
          <cell r="E3596">
            <v>73.94</v>
          </cell>
          <cell r="F3596" t="str">
            <v>Multnomah</v>
          </cell>
        </row>
        <row r="3597">
          <cell r="B3597" t="str">
            <v>09254E</v>
          </cell>
          <cell r="C3597" t="str">
            <v>Hwy 61 NB Conn #2 to Hwy 47 WB over Hwy 61 &amp; Conns</v>
          </cell>
          <cell r="D3597" t="str">
            <v>CONN 2</v>
          </cell>
          <cell r="E3597">
            <v>1.57</v>
          </cell>
          <cell r="F3597" t="str">
            <v>Multnomah</v>
          </cell>
        </row>
        <row r="3598">
          <cell r="B3598" t="str">
            <v>09254F</v>
          </cell>
          <cell r="C3598" t="str">
            <v>SW Montgomery St Cpnn #7 over Hwy 61</v>
          </cell>
          <cell r="D3598" t="str">
            <v>CONN 7(MONTGOMERY)</v>
          </cell>
          <cell r="E3598">
            <v>1.52</v>
          </cell>
          <cell r="F3598" t="str">
            <v>Multnomah</v>
          </cell>
        </row>
        <row r="3599">
          <cell r="B3599" t="str">
            <v>09254G</v>
          </cell>
          <cell r="C3599" t="str">
            <v>SW 13th Ave Conn #8 over Hwy 61</v>
          </cell>
          <cell r="D3599" t="str">
            <v>CONN 8 (SW 13TH)</v>
          </cell>
          <cell r="E3599">
            <v>1.1399999999999999</v>
          </cell>
          <cell r="F3599" t="str">
            <v>Multnomah</v>
          </cell>
        </row>
        <row r="3600">
          <cell r="B3600" t="str">
            <v>09254H</v>
          </cell>
          <cell r="C3600" t="str">
            <v>Conns 6, 7, &amp; 8 over Hwy 47 Conn #2 to Hwy 61 SB</v>
          </cell>
          <cell r="D3600" t="str">
            <v>CONN'S 6,7,&amp;8</v>
          </cell>
          <cell r="E3600">
            <v>1.17</v>
          </cell>
          <cell r="F3600" t="str">
            <v>Multnomah</v>
          </cell>
        </row>
        <row r="3601">
          <cell r="B3601" t="str">
            <v>09255</v>
          </cell>
          <cell r="C3601" t="str">
            <v>SW 12th Ave over Hwy 61</v>
          </cell>
          <cell r="D3601" t="str">
            <v>SW 12TH ST</v>
          </cell>
          <cell r="E3601">
            <v>1.39</v>
          </cell>
          <cell r="F3601" t="str">
            <v>Multnomah</v>
          </cell>
        </row>
        <row r="3602">
          <cell r="B3602" t="str">
            <v>09259</v>
          </cell>
          <cell r="C3602" t="str">
            <v>Hwy 1 SB over Hwy 273</v>
          </cell>
          <cell r="D3602" t="str">
            <v>I-5 (HWY 001) SB</v>
          </cell>
          <cell r="E3602">
            <v>5.32</v>
          </cell>
          <cell r="F3602" t="str">
            <v>Jackson</v>
          </cell>
        </row>
        <row r="3603">
          <cell r="B3603" t="str">
            <v>09259A</v>
          </cell>
          <cell r="C3603" t="str">
            <v>Hwy 1 NB over Hwy 273</v>
          </cell>
          <cell r="D3603" t="str">
            <v>I-5 (HWY 001) NB</v>
          </cell>
          <cell r="E3603">
            <v>5.36</v>
          </cell>
          <cell r="F3603" t="str">
            <v>Jackson</v>
          </cell>
        </row>
        <row r="3604">
          <cell r="B3604" t="str">
            <v>09260A</v>
          </cell>
          <cell r="C3604" t="str">
            <v>Hwy 1 over Hwy 273 at MP 4.63</v>
          </cell>
          <cell r="D3604" t="str">
            <v>I-5 (HWY 001)</v>
          </cell>
          <cell r="E3604">
            <v>4.63</v>
          </cell>
          <cell r="F3604" t="str">
            <v>Jackson</v>
          </cell>
        </row>
        <row r="3605">
          <cell r="B3605" t="str">
            <v>09268</v>
          </cell>
          <cell r="C3605" t="str">
            <v>Hwy 61 over NW Front Ave &amp; RR (W Fremont Approach)</v>
          </cell>
          <cell r="D3605" t="str">
            <v>BOTH DECKS HWY 61</v>
          </cell>
          <cell r="E3605">
            <v>3.0999997514515227</v>
          </cell>
          <cell r="F3605" t="str">
            <v>Multnomah</v>
          </cell>
        </row>
        <row r="3606">
          <cell r="B3606" t="str">
            <v>09268A</v>
          </cell>
          <cell r="C3606" t="str">
            <v>NB Hwy 61 Conn to Hwy 2W WB</v>
          </cell>
          <cell r="D3606" t="str">
            <v>HWY 2W WB</v>
          </cell>
          <cell r="E3606">
            <v>1.2599997265966751</v>
          </cell>
          <cell r="F3606" t="str">
            <v>Multnomah</v>
          </cell>
        </row>
        <row r="3607">
          <cell r="B3607" t="str">
            <v>09268B</v>
          </cell>
          <cell r="C3607" t="str">
            <v>Hwy 2W EB Conn to Hwy 61 SB</v>
          </cell>
          <cell r="D3607" t="str">
            <v>HWY 2W EB</v>
          </cell>
          <cell r="E3607">
            <v>1.2400002734033244</v>
          </cell>
          <cell r="F3607" t="str">
            <v>Multnomah</v>
          </cell>
        </row>
        <row r="3608">
          <cell r="B3608" t="str">
            <v>09268E</v>
          </cell>
          <cell r="C3608" t="str">
            <v>Hwy 2W EB Conn to Hwy 61 NB</v>
          </cell>
          <cell r="D3608" t="str">
            <v>CONN TO HWY 61 NB</v>
          </cell>
          <cell r="E3608">
            <v>1.4599998508709136</v>
          </cell>
          <cell r="F3608" t="str">
            <v>Multnomah</v>
          </cell>
        </row>
        <row r="3609">
          <cell r="B3609" t="str">
            <v>09268N</v>
          </cell>
          <cell r="C3609" t="str">
            <v>Hwy 61 NB over City Streets</v>
          </cell>
          <cell r="D3609" t="str">
            <v>I-405 (HWY 061) NB</v>
          </cell>
          <cell r="E3609">
            <v>2.8400000248548474</v>
          </cell>
          <cell r="F3609" t="str">
            <v>Multnomah</v>
          </cell>
        </row>
        <row r="3610">
          <cell r="B3610" t="str">
            <v>09268S</v>
          </cell>
          <cell r="C3610" t="str">
            <v>Hwy 61 SB over City Streets</v>
          </cell>
          <cell r="D3610" t="str">
            <v>I-405 (HWY 061) SB</v>
          </cell>
          <cell r="E3610">
            <v>2.8400000248548474</v>
          </cell>
          <cell r="F3610" t="str">
            <v>Multnomah</v>
          </cell>
        </row>
        <row r="3611">
          <cell r="B3611" t="str">
            <v>09268W</v>
          </cell>
          <cell r="C3611" t="str">
            <v>Hwy 61 SB Conn to Hwy 2W WB</v>
          </cell>
          <cell r="D3611" t="str">
            <v>RMP W TO 2W WB</v>
          </cell>
          <cell r="E3611">
            <v>3.2400002734033242</v>
          </cell>
          <cell r="F3611" t="str">
            <v>Multnomah</v>
          </cell>
        </row>
        <row r="3612">
          <cell r="B3612" t="str">
            <v>09276</v>
          </cell>
          <cell r="C3612" t="str">
            <v>NW Glisan St over Hwy 61</v>
          </cell>
          <cell r="D3612" t="str">
            <v>NW GLISAN STREET</v>
          </cell>
          <cell r="E3612">
            <v>2.4499999936873023</v>
          </cell>
          <cell r="F3612" t="str">
            <v>Multnomah</v>
          </cell>
        </row>
        <row r="3613">
          <cell r="B3613" t="str">
            <v>09277</v>
          </cell>
          <cell r="C3613" t="str">
            <v>NW Everett St over Hwy 61</v>
          </cell>
          <cell r="D3613" t="str">
            <v>NW EVERETT</v>
          </cell>
          <cell r="E3613">
            <v>2.35</v>
          </cell>
          <cell r="F3613" t="str">
            <v>Multnomah</v>
          </cell>
        </row>
        <row r="3614">
          <cell r="B3614" t="str">
            <v>09278</v>
          </cell>
          <cell r="C3614" t="str">
            <v>NW Couch St over Hwy 61</v>
          </cell>
          <cell r="D3614" t="str">
            <v>NW COUCH ST CO</v>
          </cell>
          <cell r="E3614">
            <v>2.25</v>
          </cell>
          <cell r="F3614" t="str">
            <v>Multnomah</v>
          </cell>
        </row>
        <row r="3615">
          <cell r="B3615" t="str">
            <v>09279</v>
          </cell>
          <cell r="C3615" t="str">
            <v>NW Couch St &amp; W Burnside St over NW 16th Ave Conn</v>
          </cell>
          <cell r="D3615" t="str">
            <v>NW COUCH BURNSIDE</v>
          </cell>
          <cell r="E3615">
            <v>2.259999966361609</v>
          </cell>
          <cell r="F3615" t="str">
            <v>Multnomah</v>
          </cell>
        </row>
        <row r="3616">
          <cell r="B3616" t="str">
            <v>09280</v>
          </cell>
          <cell r="C3616" t="str">
            <v>NW Couch St Conn #2 over Hwy 61 NB Conn #1</v>
          </cell>
          <cell r="D3616" t="str">
            <v>NW COUCH ST</v>
          </cell>
          <cell r="E3616">
            <v>2.25</v>
          </cell>
          <cell r="F3616" t="str">
            <v>Multnomah</v>
          </cell>
        </row>
        <row r="3617">
          <cell r="B3617" t="str">
            <v>09281</v>
          </cell>
          <cell r="C3617" t="str">
            <v>W Burnside St over Hwy 61</v>
          </cell>
          <cell r="D3617" t="str">
            <v>BURNSIDE ST</v>
          </cell>
          <cell r="E3617">
            <v>2.2000000000000002</v>
          </cell>
          <cell r="F3617" t="str">
            <v>Multnomah</v>
          </cell>
        </row>
        <row r="3618">
          <cell r="B3618" t="str">
            <v>09282</v>
          </cell>
          <cell r="C3618" t="str">
            <v>SW 14th Ave over Hwy 61 &amp; Conn #1</v>
          </cell>
          <cell r="D3618" t="str">
            <v>SW 14 TH CO</v>
          </cell>
          <cell r="E3618">
            <v>2.14</v>
          </cell>
          <cell r="F3618" t="str">
            <v>Multnomah</v>
          </cell>
        </row>
        <row r="3619">
          <cell r="B3619" t="str">
            <v>09282A</v>
          </cell>
          <cell r="C3619" t="str">
            <v>SW Alder St over Hwy 61</v>
          </cell>
          <cell r="D3619" t="str">
            <v>SW ALDER</v>
          </cell>
          <cell r="E3619">
            <v>2.12</v>
          </cell>
          <cell r="F3619" t="str">
            <v>Multnomah</v>
          </cell>
        </row>
        <row r="3620">
          <cell r="B3620" t="str">
            <v>09283</v>
          </cell>
          <cell r="C3620" t="str">
            <v>SW Morrison St over Hwy 61</v>
          </cell>
          <cell r="D3620" t="str">
            <v>SW MORRISON</v>
          </cell>
          <cell r="E3620">
            <v>2.0699999390359158</v>
          </cell>
          <cell r="F3620" t="str">
            <v>Multnomah</v>
          </cell>
        </row>
        <row r="3621">
          <cell r="B3621" t="str">
            <v>09284</v>
          </cell>
          <cell r="C3621" t="str">
            <v>SW Yamhill St over Hwy 61</v>
          </cell>
          <cell r="D3621" t="str">
            <v>SW YAMHILL ST</v>
          </cell>
          <cell r="E3621">
            <v>2.0200000721942</v>
          </cell>
          <cell r="F3621" t="str">
            <v>Multnomah</v>
          </cell>
        </row>
        <row r="3622">
          <cell r="B3622" t="str">
            <v>09285</v>
          </cell>
          <cell r="C3622" t="str">
            <v>Deady Conn over Hwy 1</v>
          </cell>
          <cell r="D3622" t="str">
            <v>DEADY INTX</v>
          </cell>
          <cell r="E3622">
            <v>135.13999999999999</v>
          </cell>
          <cell r="F3622" t="str">
            <v>Douglas</v>
          </cell>
        </row>
        <row r="3623">
          <cell r="B3623" t="str">
            <v>09307</v>
          </cell>
          <cell r="C3623" t="str">
            <v>Three Mile Canyon, Hwy 2 WB</v>
          </cell>
          <cell r="D3623" t="str">
            <v>I-84 (HWY 002) WB</v>
          </cell>
          <cell r="E3623">
            <v>151.79</v>
          </cell>
          <cell r="F3623" t="str">
            <v>Morrow</v>
          </cell>
        </row>
        <row r="3624">
          <cell r="B3624" t="str">
            <v>09307A</v>
          </cell>
          <cell r="C3624" t="str">
            <v>Three Mile Canyon, Hwy 2 EB</v>
          </cell>
          <cell r="D3624" t="str">
            <v>I-84 (HWY 002) EB</v>
          </cell>
          <cell r="E3624">
            <v>151.75</v>
          </cell>
          <cell r="F3624" t="str">
            <v>Morrow</v>
          </cell>
        </row>
        <row r="3625">
          <cell r="B3625" t="str">
            <v>09310A</v>
          </cell>
          <cell r="C3625" t="str">
            <v>Middle Fork Coquille River, Hwy 35 at MP 47.68</v>
          </cell>
          <cell r="D3625" t="str">
            <v xml:space="preserve">OR 42 (HWY 035) </v>
          </cell>
          <cell r="E3625">
            <v>47.68</v>
          </cell>
          <cell r="F3625" t="str">
            <v>Douglas</v>
          </cell>
        </row>
        <row r="3626">
          <cell r="B3626" t="str">
            <v>09311</v>
          </cell>
          <cell r="C3626" t="str">
            <v>Middle Fork Coquille River, Hwy 35 at MP 48.63</v>
          </cell>
          <cell r="D3626" t="str">
            <v>OR 42 (HWY 035)</v>
          </cell>
          <cell r="E3626">
            <v>48.63</v>
          </cell>
          <cell r="F3626" t="str">
            <v>Douglas</v>
          </cell>
        </row>
        <row r="3627">
          <cell r="B3627" t="str">
            <v>09312A</v>
          </cell>
          <cell r="C3627" t="str">
            <v>Hwy 273 over Hwy 1</v>
          </cell>
          <cell r="D3627" t="str">
            <v>OR 273 (HWY 273)</v>
          </cell>
          <cell r="E3627">
            <v>12.13</v>
          </cell>
          <cell r="F3627" t="str">
            <v>Jackson</v>
          </cell>
        </row>
        <row r="3628">
          <cell r="B3628" t="str">
            <v>09314</v>
          </cell>
          <cell r="C3628" t="str">
            <v>Hwy 54 over Hwy 6 (Stanfield Jct Intchg)</v>
          </cell>
          <cell r="D3628" t="str">
            <v>US 395 (HWY 054)</v>
          </cell>
          <cell r="E3628">
            <v>12.56</v>
          </cell>
          <cell r="F3628" t="str">
            <v>Umatilla</v>
          </cell>
        </row>
        <row r="3629">
          <cell r="B3629" t="str">
            <v>09316A</v>
          </cell>
          <cell r="C3629" t="str">
            <v>Hwy 1 over N Victory Blvd</v>
          </cell>
          <cell r="D3629" t="str">
            <v>I-5 (HWY 001)</v>
          </cell>
          <cell r="E3629">
            <v>306.7</v>
          </cell>
          <cell r="F3629" t="str">
            <v>Multnomah</v>
          </cell>
        </row>
        <row r="3630">
          <cell r="B3630" t="str">
            <v>09324</v>
          </cell>
          <cell r="C3630" t="str">
            <v>Norkenzie Road over Hwy 69</v>
          </cell>
          <cell r="D3630" t="str">
            <v>NORKENZIE ROAD</v>
          </cell>
          <cell r="E3630">
            <v>10.640000345067326</v>
          </cell>
          <cell r="F3630" t="str">
            <v>Lane</v>
          </cell>
        </row>
        <row r="3631">
          <cell r="B3631" t="str">
            <v>09327</v>
          </cell>
          <cell r="C3631" t="str">
            <v>Gilham Road over Hwy 69</v>
          </cell>
          <cell r="D3631" t="str">
            <v>GILHAM ROAD</v>
          </cell>
          <cell r="E3631">
            <v>10.979999972918167</v>
          </cell>
          <cell r="F3631" t="str">
            <v>Lane</v>
          </cell>
        </row>
        <row r="3632">
          <cell r="B3632" t="str">
            <v>09332</v>
          </cell>
          <cell r="C3632" t="str">
            <v>Hwy 6 over Conn (Weatherby Intchg)</v>
          </cell>
          <cell r="D3632" t="str">
            <v>I-84 (HWY 006)</v>
          </cell>
          <cell r="E3632">
            <v>335.76</v>
          </cell>
          <cell r="F3632" t="str">
            <v>Baker</v>
          </cell>
        </row>
        <row r="3633">
          <cell r="B3633" t="str">
            <v>09333</v>
          </cell>
          <cell r="C3633" t="str">
            <v>Burnt River, Hwy 6 Conn #2 (Weatherby)</v>
          </cell>
          <cell r="D3633" t="str">
            <v xml:space="preserve">HWY 6 CONN #2 </v>
          </cell>
          <cell r="E3633">
            <v>335.71</v>
          </cell>
          <cell r="F3633" t="str">
            <v>Baker</v>
          </cell>
        </row>
        <row r="3634">
          <cell r="B3634" t="str">
            <v>09334</v>
          </cell>
          <cell r="C3634" t="str">
            <v>Speaker Rd over Hwy 1</v>
          </cell>
          <cell r="D3634" t="str">
            <v>SPEAKER RD</v>
          </cell>
          <cell r="E3634">
            <v>78.83</v>
          </cell>
          <cell r="F3634" t="str">
            <v>Josephine</v>
          </cell>
        </row>
        <row r="3635">
          <cell r="B3635" t="str">
            <v>09337</v>
          </cell>
          <cell r="C3635" t="str">
            <v>Hwy 1 over N Wolf Creek Conn</v>
          </cell>
          <cell r="D3635" t="str">
            <v xml:space="preserve">I-5 (HWY 001) </v>
          </cell>
          <cell r="E3635">
            <v>76.599999999999994</v>
          </cell>
          <cell r="F3635" t="str">
            <v>Josephine</v>
          </cell>
        </row>
        <row r="3636">
          <cell r="B3636" t="str">
            <v>09339</v>
          </cell>
          <cell r="C3636" t="str">
            <v>Hwy 1 over S Wolf Creek Conn</v>
          </cell>
          <cell r="D3636" t="str">
            <v>I-5 (HWY 001)</v>
          </cell>
          <cell r="E3636">
            <v>76.03</v>
          </cell>
          <cell r="F3636" t="str">
            <v>Josephine</v>
          </cell>
        </row>
        <row r="3637">
          <cell r="B3637" t="str">
            <v>09345</v>
          </cell>
          <cell r="C3637" t="str">
            <v>Hwy 47 EB  AND WB over SW Cedar Hills Blvd</v>
          </cell>
          <cell r="D3637" t="str">
            <v>US 26 (HWY 047) EB</v>
          </cell>
          <cell r="E3637">
            <v>68.34</v>
          </cell>
          <cell r="F3637" t="str">
            <v>Washington</v>
          </cell>
        </row>
        <row r="3638">
          <cell r="B3638" t="str">
            <v>09346</v>
          </cell>
          <cell r="C3638" t="str">
            <v>Conn over Hwy 1 (Azalea Intchg)</v>
          </cell>
          <cell r="D3638" t="str">
            <v>AZELEA INT</v>
          </cell>
          <cell r="E3638">
            <v>88.010000782442248</v>
          </cell>
          <cell r="F3638" t="str">
            <v>Douglas</v>
          </cell>
        </row>
        <row r="3639">
          <cell r="B3639" t="str">
            <v>09348</v>
          </cell>
          <cell r="C3639" t="str">
            <v>Quines Creek Rd Conn over Hwy 1</v>
          </cell>
          <cell r="D3639" t="str">
            <v>QUINES CR RD</v>
          </cell>
          <cell r="E3639">
            <v>86.14</v>
          </cell>
          <cell r="F3639" t="str">
            <v>Douglas</v>
          </cell>
        </row>
        <row r="3640">
          <cell r="B3640" t="str">
            <v>09351</v>
          </cell>
          <cell r="C3640" t="str">
            <v>Barton Rd Conn over Hwy 1</v>
          </cell>
          <cell r="D3640" t="str">
            <v>BARTON RD CO</v>
          </cell>
          <cell r="E3640">
            <v>83.29</v>
          </cell>
          <cell r="F3640" t="str">
            <v>Douglas</v>
          </cell>
        </row>
        <row r="3641">
          <cell r="B3641" t="str">
            <v>09352</v>
          </cell>
          <cell r="C3641" t="str">
            <v>Hwy 1 NB &amp; Conn over Conn (Glendale Intchg)</v>
          </cell>
          <cell r="D3641" t="str">
            <v>I-5 (HWY 001) NB</v>
          </cell>
          <cell r="E3641">
            <v>80.760000000000005</v>
          </cell>
          <cell r="F3641" t="str">
            <v>Douglas</v>
          </cell>
        </row>
        <row r="3642">
          <cell r="B3642" t="str">
            <v>09352A</v>
          </cell>
          <cell r="C3642" t="str">
            <v>Hwy 1 SB &amp; Conn over Conn (Glendale Intchg)</v>
          </cell>
          <cell r="D3642" t="str">
            <v>I-5 (HWY 001) SB</v>
          </cell>
          <cell r="E3642">
            <v>80.8</v>
          </cell>
          <cell r="F3642" t="str">
            <v>Douglas</v>
          </cell>
        </row>
        <row r="3643">
          <cell r="B3643" t="str">
            <v>09358</v>
          </cell>
          <cell r="C3643" t="str">
            <v>Delta Hwy over Hwy 69</v>
          </cell>
          <cell r="D3643" t="str">
            <v>DELTA HWY (CO RD)</v>
          </cell>
          <cell r="E3643">
            <v>10.049999457104226</v>
          </cell>
          <cell r="F3643" t="str">
            <v>Lane</v>
          </cell>
        </row>
        <row r="3644">
          <cell r="B3644" t="str">
            <v>09370</v>
          </cell>
          <cell r="C3644" t="str">
            <v>Floras Creek, Hwy 9</v>
          </cell>
          <cell r="D3644" t="str">
            <v>US101(HWY009)</v>
          </cell>
          <cell r="E3644">
            <v>288.5</v>
          </cell>
          <cell r="F3644" t="str">
            <v>Curry</v>
          </cell>
        </row>
        <row r="3645">
          <cell r="B3645" t="str">
            <v>09372</v>
          </cell>
          <cell r="C3645" t="str">
            <v>Canyon Cr Rd (Bates Rd) over Hwy 1 (W Fork Intchg)</v>
          </cell>
          <cell r="D3645" t="str">
            <v>CANYON CREEK RD</v>
          </cell>
          <cell r="E3645">
            <v>95.82</v>
          </cell>
          <cell r="F3645" t="str">
            <v>Douglas</v>
          </cell>
        </row>
        <row r="3646">
          <cell r="B3646" t="str">
            <v>09374</v>
          </cell>
          <cell r="C3646" t="str">
            <v>West Fork Canyon Creek, Hwy 1 Conn #2</v>
          </cell>
          <cell r="D3646" t="str">
            <v>I-5 (HWY 001) CON</v>
          </cell>
          <cell r="E3646">
            <v>95.96</v>
          </cell>
          <cell r="F3646" t="str">
            <v>Douglas</v>
          </cell>
        </row>
        <row r="3647">
          <cell r="B3647" t="str">
            <v>09375</v>
          </cell>
          <cell r="C3647" t="str">
            <v>Hwy 6 over Jordan Cr Conn (Lookout Mtn Intchg)</v>
          </cell>
          <cell r="D3647" t="str">
            <v>I-84 (HWY 006)</v>
          </cell>
          <cell r="E3647">
            <v>338.11</v>
          </cell>
          <cell r="F3647" t="str">
            <v>Baker</v>
          </cell>
        </row>
        <row r="3648">
          <cell r="B3648" t="str">
            <v>09377</v>
          </cell>
          <cell r="C3648" t="str">
            <v>Ruckel Creek &amp; UPRR, Hwy 2</v>
          </cell>
          <cell r="D3648" t="str">
            <v>I-84 (HWY 002)</v>
          </cell>
          <cell r="E3648">
            <v>41.96</v>
          </cell>
          <cell r="F3648" t="str">
            <v>Multnomah</v>
          </cell>
        </row>
        <row r="3649">
          <cell r="B3649" t="str">
            <v>09381</v>
          </cell>
          <cell r="C3649" t="str">
            <v>Boring Rd over Hwy 26</v>
          </cell>
          <cell r="D3649" t="str">
            <v>BORING RD</v>
          </cell>
          <cell r="E3649">
            <v>0</v>
          </cell>
          <cell r="F3649" t="str">
            <v>Clackamas</v>
          </cell>
        </row>
        <row r="3650">
          <cell r="B3650" t="str">
            <v>09382</v>
          </cell>
          <cell r="C3650" t="str">
            <v>Eagle Creek Viaduct, Hwy 2 WB</v>
          </cell>
          <cell r="D3650" t="str">
            <v>I-84 (HWY 002) WB</v>
          </cell>
          <cell r="E3650">
            <v>41.31</v>
          </cell>
          <cell r="F3650" t="str">
            <v>Multnomah</v>
          </cell>
        </row>
        <row r="3651">
          <cell r="B3651" t="str">
            <v>09385</v>
          </cell>
          <cell r="C3651" t="str">
            <v>Deer Creek, Hwy 71</v>
          </cell>
          <cell r="D3651" t="str">
            <v>OR 7 (HWY 071)</v>
          </cell>
          <cell r="E3651">
            <v>30.54</v>
          </cell>
          <cell r="F3651" t="str">
            <v>Baker</v>
          </cell>
        </row>
        <row r="3652">
          <cell r="B3652" t="str">
            <v>09386</v>
          </cell>
          <cell r="C3652" t="str">
            <v>Hwy 171 over Hwy 68 (SE 82nd Ave) (Lake Rd Intchg)</v>
          </cell>
          <cell r="D3652" t="str">
            <v>OR 224 (HWY 171)</v>
          </cell>
          <cell r="E3652">
            <v>3.89</v>
          </cell>
          <cell r="F3652" t="str">
            <v>Clackamas</v>
          </cell>
        </row>
        <row r="3653">
          <cell r="B3653" t="str">
            <v>09391</v>
          </cell>
          <cell r="C3653" t="str">
            <v>Hwy 47 over Jefferson Rd Conn</v>
          </cell>
          <cell r="D3653" t="str">
            <v>US 26 (HWY 047)</v>
          </cell>
          <cell r="E3653">
            <v>73.41</v>
          </cell>
          <cell r="F3653" t="str">
            <v>Multnomah</v>
          </cell>
        </row>
        <row r="3654">
          <cell r="B3654" t="str">
            <v>09392</v>
          </cell>
          <cell r="C3654" t="str">
            <v>Hwy 47 over SW 18th Ave</v>
          </cell>
          <cell r="D3654" t="str">
            <v>US 26 (HWY 047)</v>
          </cell>
          <cell r="E3654">
            <v>73.7</v>
          </cell>
          <cell r="F3654" t="str">
            <v>Multnomah</v>
          </cell>
        </row>
        <row r="3655">
          <cell r="B3655" t="str">
            <v>09394</v>
          </cell>
          <cell r="C3655" t="str">
            <v>Hwy 6 Conn #2 over Hwy 6 (Dixie Interchange)</v>
          </cell>
          <cell r="D3655" t="str">
            <v>HWY 6 CONN #2</v>
          </cell>
          <cell r="E3655">
            <v>340.42</v>
          </cell>
          <cell r="F3655" t="str">
            <v>Baker</v>
          </cell>
        </row>
        <row r="3656">
          <cell r="B3656" t="str">
            <v>09403</v>
          </cell>
          <cell r="C3656" t="str">
            <v>Willamette R &amp; Hwys 1E &amp; 3, Hwy 64 (Geo Abernethy)</v>
          </cell>
          <cell r="D3656" t="str">
            <v>I-205 (HWY 064)</v>
          </cell>
          <cell r="E3656">
            <v>9.0299998011612175</v>
          </cell>
          <cell r="F3656" t="str">
            <v>Clackamas</v>
          </cell>
        </row>
        <row r="3657">
          <cell r="B3657" t="str">
            <v>09403A</v>
          </cell>
          <cell r="C3657" t="str">
            <v>Hwy 3 NB Conn to Hwy 64 NB</v>
          </cell>
          <cell r="D3657" t="str">
            <v>HWY 064 CONN</v>
          </cell>
          <cell r="E3657">
            <v>9</v>
          </cell>
          <cell r="F3657" t="str">
            <v>Clackamas</v>
          </cell>
        </row>
        <row r="3658">
          <cell r="B3658" t="str">
            <v>09403C</v>
          </cell>
          <cell r="C3658" t="str">
            <v>Hwy 64 SB Conn #2 to Hwy 3 (West Linn Intchg)</v>
          </cell>
          <cell r="D3658" t="str">
            <v>I-205 (HWY 064) CO</v>
          </cell>
          <cell r="E3658">
            <v>9.1399999005806087</v>
          </cell>
          <cell r="F3658" t="str">
            <v>Clackamas</v>
          </cell>
        </row>
        <row r="3659">
          <cell r="B3659" t="str">
            <v>09403R</v>
          </cell>
          <cell r="C3659" t="str">
            <v>Hwy 64 NB Conn #1 to  Hwy 1E (West Linn Intchg)</v>
          </cell>
          <cell r="D3659" t="str">
            <v>I-205 (HWY 064) CO</v>
          </cell>
          <cell r="E3659">
            <v>9.29999987572576</v>
          </cell>
          <cell r="F3659" t="str">
            <v>Clackamas</v>
          </cell>
        </row>
        <row r="3660">
          <cell r="B3660" t="str">
            <v>09404</v>
          </cell>
          <cell r="C3660" t="str">
            <v>Cape Perpetua Half Viaduct, Hwy 9 at MP 166.48</v>
          </cell>
          <cell r="D3660" t="str">
            <v>US101 (HWY 9)</v>
          </cell>
          <cell r="E3660">
            <v>166.48</v>
          </cell>
          <cell r="F3660" t="str">
            <v>Lincoln</v>
          </cell>
        </row>
        <row r="3661">
          <cell r="B3661" t="str">
            <v>09413</v>
          </cell>
          <cell r="C3661" t="str">
            <v>Calapooia Oflow, Hwy 210 at MP 5.85</v>
          </cell>
          <cell r="D3661" t="str">
            <v>OR 34 (HWY 210)</v>
          </cell>
          <cell r="E3661">
            <v>5.85</v>
          </cell>
          <cell r="F3661" t="str">
            <v>Linn</v>
          </cell>
        </row>
        <row r="3662">
          <cell r="B3662" t="str">
            <v>09414</v>
          </cell>
          <cell r="C3662" t="str">
            <v>Calapooia Oflow, Hwy 210 at MP 5.91</v>
          </cell>
          <cell r="D3662" t="str">
            <v>OR 34 (HWY 210)</v>
          </cell>
          <cell r="E3662">
            <v>5.91</v>
          </cell>
          <cell r="F3662" t="str">
            <v>Linn</v>
          </cell>
        </row>
        <row r="3663">
          <cell r="B3663" t="str">
            <v>09422</v>
          </cell>
          <cell r="C3663" t="str">
            <v>Echo Meadows Rd over Hwy 6</v>
          </cell>
          <cell r="D3663" t="str">
            <v>ECHO MEADOWS ROAD</v>
          </cell>
          <cell r="E3663">
            <v>0</v>
          </cell>
          <cell r="F3663" t="str">
            <v>Umatilla</v>
          </cell>
        </row>
        <row r="3664">
          <cell r="B3664" t="str">
            <v>09439</v>
          </cell>
          <cell r="C3664" t="str">
            <v>Hwy 1 NB &amp; Conn over Sunny Valley Rd</v>
          </cell>
          <cell r="D3664" t="str">
            <v>I-5 (HWY 001) NB</v>
          </cell>
          <cell r="E3664">
            <v>71.39</v>
          </cell>
          <cell r="F3664" t="str">
            <v>Josephine</v>
          </cell>
        </row>
        <row r="3665">
          <cell r="B3665" t="str">
            <v>09439A</v>
          </cell>
          <cell r="C3665" t="str">
            <v>Hwy 1 SB &amp; Conn over Sunny Valley Rd</v>
          </cell>
          <cell r="D3665" t="str">
            <v>I-5 (HWY 001) SB</v>
          </cell>
          <cell r="E3665">
            <v>71.39</v>
          </cell>
          <cell r="F3665" t="str">
            <v>Josephine</v>
          </cell>
        </row>
        <row r="3666">
          <cell r="B3666" t="str">
            <v>09440</v>
          </cell>
          <cell r="C3666" t="str">
            <v>Hwy 1 NB over Leland Rd</v>
          </cell>
          <cell r="D3666" t="str">
            <v>I-5 (HWY 001) NB</v>
          </cell>
          <cell r="E3666">
            <v>71.930000000000007</v>
          </cell>
          <cell r="F3666" t="str">
            <v>Josephine</v>
          </cell>
        </row>
        <row r="3667">
          <cell r="B3667" t="str">
            <v>09440A</v>
          </cell>
          <cell r="C3667" t="str">
            <v>Hwy 1 SB over Leland Rd</v>
          </cell>
          <cell r="D3667" t="str">
            <v>I-5 (HWY 001) SB</v>
          </cell>
          <cell r="E3667">
            <v>71.930000000000007</v>
          </cell>
          <cell r="F3667" t="str">
            <v>Josephine</v>
          </cell>
        </row>
        <row r="3668">
          <cell r="B3668" t="str">
            <v>09452</v>
          </cell>
          <cell r="C3668" t="str">
            <v>Antelope Creek, Hwy 293 at MP 3.10</v>
          </cell>
          <cell r="D3668" t="str">
            <v>HWY 293</v>
          </cell>
          <cell r="E3668">
            <v>3.1</v>
          </cell>
          <cell r="F3668" t="str">
            <v>Wasco</v>
          </cell>
        </row>
        <row r="3669">
          <cell r="B3669" t="str">
            <v>09454</v>
          </cell>
          <cell r="C3669" t="str">
            <v>Hwy 141 at MP 4.72 over Hwy 144</v>
          </cell>
          <cell r="D3669" t="str">
            <v>HWY 141</v>
          </cell>
          <cell r="E3669">
            <v>4.71</v>
          </cell>
          <cell r="F3669" t="str">
            <v>Washington</v>
          </cell>
        </row>
        <row r="3670">
          <cell r="B3670" t="str">
            <v>09456</v>
          </cell>
          <cell r="C3670" t="str">
            <v>Fulton Canyon Creek, Hwy 301 at MP 5.64</v>
          </cell>
          <cell r="D3670" t="str">
            <v>HWY 301</v>
          </cell>
          <cell r="E3670">
            <v>5.64</v>
          </cell>
          <cell r="F3670" t="str">
            <v>Sherman</v>
          </cell>
        </row>
        <row r="3671">
          <cell r="B3671" t="str">
            <v>09457</v>
          </cell>
          <cell r="C3671" t="str">
            <v>Fanno Creek, Hwy 144</v>
          </cell>
          <cell r="D3671" t="str">
            <v>OR 217 (HWY 144)</v>
          </cell>
          <cell r="E3671">
            <v>2.85</v>
          </cell>
          <cell r="F3671" t="str">
            <v>Washington</v>
          </cell>
        </row>
        <row r="3672">
          <cell r="B3672" t="str">
            <v>09460</v>
          </cell>
          <cell r="C3672" t="str">
            <v>SCS Canal &amp; UPRR, Hwy 69</v>
          </cell>
          <cell r="D3672" t="str">
            <v>HWY 69</v>
          </cell>
          <cell r="E3672">
            <v>3.92</v>
          </cell>
          <cell r="F3672" t="str">
            <v>Lane</v>
          </cell>
        </row>
        <row r="3673">
          <cell r="B3673" t="str">
            <v>09463</v>
          </cell>
          <cell r="C3673" t="str">
            <v>Salmon River, Hwy 9</v>
          </cell>
          <cell r="D3673" t="str">
            <v>US101 (HWY 9)</v>
          </cell>
          <cell r="E3673">
            <v>104.7</v>
          </cell>
          <cell r="F3673" t="str">
            <v>Lincoln</v>
          </cell>
        </row>
        <row r="3674">
          <cell r="B3674" t="str">
            <v>09473</v>
          </cell>
          <cell r="C3674" t="str">
            <v>McKenzie River, Hwy 215</v>
          </cell>
          <cell r="D3674" t="str">
            <v>OR 126 (HWY 215)</v>
          </cell>
          <cell r="E3674">
            <v>4.6399999999999997</v>
          </cell>
          <cell r="F3674" t="str">
            <v>Linn</v>
          </cell>
        </row>
        <row r="3675">
          <cell r="B3675" t="str">
            <v>09474</v>
          </cell>
          <cell r="C3675" t="str">
            <v>Lost Creek, Hwy 215</v>
          </cell>
          <cell r="D3675" t="str">
            <v>OR 126 (HWY 215)</v>
          </cell>
          <cell r="E3675">
            <v>19.2</v>
          </cell>
          <cell r="F3675" t="str">
            <v>Lane</v>
          </cell>
        </row>
        <row r="3676">
          <cell r="B3676" t="str">
            <v>09475</v>
          </cell>
          <cell r="C3676" t="str">
            <v>Hwy 6 WB over Hooker Ranch Rd.</v>
          </cell>
          <cell r="D3676" t="str">
            <v>I-84 (HWY 006) WB</v>
          </cell>
          <cell r="E3676">
            <v>326.24</v>
          </cell>
          <cell r="F3676" t="str">
            <v>Baker</v>
          </cell>
        </row>
        <row r="3677">
          <cell r="B3677" t="str">
            <v>09475A</v>
          </cell>
          <cell r="C3677" t="str">
            <v>Hwy 6 EB over Hooker Ranch Rd.</v>
          </cell>
          <cell r="D3677" t="str">
            <v>I-84 (HWY 006) EB</v>
          </cell>
          <cell r="E3677">
            <v>326.24</v>
          </cell>
          <cell r="F3677" t="str">
            <v>Baker</v>
          </cell>
        </row>
        <row r="3678">
          <cell r="B3678" t="str">
            <v>09494</v>
          </cell>
          <cell r="C3678" t="str">
            <v>Scoggin Creek &amp; PNWR, Hwy 29</v>
          </cell>
          <cell r="D3678" t="str">
            <v>HWY 29</v>
          </cell>
          <cell r="E3678">
            <v>23.98</v>
          </cell>
          <cell r="F3678" t="str">
            <v>Washington</v>
          </cell>
        </row>
        <row r="3679">
          <cell r="B3679" t="str">
            <v>09496</v>
          </cell>
          <cell r="C3679" t="str">
            <v>Creek, Hwy 29 at MP 24.59</v>
          </cell>
          <cell r="D3679" t="str">
            <v>HWY 29</v>
          </cell>
          <cell r="E3679">
            <v>24.59</v>
          </cell>
          <cell r="F3679" t="str">
            <v>Washington</v>
          </cell>
        </row>
        <row r="3680">
          <cell r="B3680" t="str">
            <v>09497</v>
          </cell>
          <cell r="C3680" t="str">
            <v>Creek, Hwy 29 at MP 24.97</v>
          </cell>
          <cell r="D3680" t="str">
            <v>HWY 29</v>
          </cell>
          <cell r="E3680">
            <v>24.97</v>
          </cell>
          <cell r="F3680" t="str">
            <v>Washington</v>
          </cell>
        </row>
        <row r="3681">
          <cell r="B3681" t="str">
            <v>09498</v>
          </cell>
          <cell r="C3681" t="str">
            <v>Creek, Hwy 29 at MP 25.30</v>
          </cell>
          <cell r="D3681" t="str">
            <v>HWY 29</v>
          </cell>
          <cell r="E3681">
            <v>25.2</v>
          </cell>
          <cell r="F3681" t="str">
            <v>Washington</v>
          </cell>
        </row>
        <row r="3682">
          <cell r="B3682" t="str">
            <v>09499</v>
          </cell>
          <cell r="C3682" t="str">
            <v>Hwy 6 WB over  Hwy 66 (North Powder Intchg)</v>
          </cell>
          <cell r="D3682" t="str">
            <v>I-84 (HWY 006) WB</v>
          </cell>
          <cell r="E3682">
            <v>285.68</v>
          </cell>
          <cell r="F3682" t="str">
            <v>Union</v>
          </cell>
        </row>
        <row r="3683">
          <cell r="B3683" t="str">
            <v>09499A</v>
          </cell>
          <cell r="C3683" t="str">
            <v>Hwy 6 EB over Hwy 66 (North Powder Intchg)</v>
          </cell>
          <cell r="D3683" t="str">
            <v>I-84 (HWY 006) EB</v>
          </cell>
          <cell r="E3683">
            <v>285.68</v>
          </cell>
          <cell r="F3683" t="str">
            <v>Union</v>
          </cell>
        </row>
        <row r="3684">
          <cell r="B3684" t="str">
            <v>09500</v>
          </cell>
          <cell r="C3684" t="str">
            <v>Hwy 66 over UPRR (North Powder)</v>
          </cell>
          <cell r="D3684" t="str">
            <v>US 30 (HWY 066)</v>
          </cell>
          <cell r="E3684">
            <v>32.520000000000003</v>
          </cell>
          <cell r="F3684" t="str">
            <v>Union</v>
          </cell>
        </row>
        <row r="3685">
          <cell r="B3685" t="str">
            <v>09507</v>
          </cell>
          <cell r="C3685" t="str">
            <v>Baldock Slough, Hwy 6 WB</v>
          </cell>
          <cell r="D3685" t="str">
            <v>I-84 (HWY 006) WB</v>
          </cell>
          <cell r="E3685">
            <v>296.77999999999997</v>
          </cell>
          <cell r="F3685" t="str">
            <v>Baker</v>
          </cell>
        </row>
        <row r="3686">
          <cell r="B3686" t="str">
            <v>09507A</v>
          </cell>
          <cell r="C3686" t="str">
            <v>Baldock Slough, Hwy 6 EB</v>
          </cell>
          <cell r="D3686" t="str">
            <v>I-84 (HWY 006) EB</v>
          </cell>
          <cell r="E3686">
            <v>296.77999999999997</v>
          </cell>
          <cell r="F3686" t="str">
            <v>Baker</v>
          </cell>
        </row>
        <row r="3687">
          <cell r="B3687" t="str">
            <v>09511</v>
          </cell>
          <cell r="C3687" t="str">
            <v>Hwy 340 over Hwy 6 (Chandler Lane Interchange)</v>
          </cell>
          <cell r="D3687" t="str">
            <v>OR 203 (HWY 340)</v>
          </cell>
          <cell r="E3687">
            <v>38.590000000000003</v>
          </cell>
          <cell r="F3687" t="str">
            <v>Baker</v>
          </cell>
        </row>
        <row r="3688">
          <cell r="B3688" t="str">
            <v>09515</v>
          </cell>
          <cell r="C3688" t="str">
            <v>Hwy 6 WB over Hwy 12 (Campbell St Intchg)</v>
          </cell>
          <cell r="D3688" t="str">
            <v>I-84 (HWY 006) WB</v>
          </cell>
          <cell r="E3688">
            <v>304.13</v>
          </cell>
          <cell r="F3688" t="str">
            <v>Baker</v>
          </cell>
        </row>
        <row r="3689">
          <cell r="B3689" t="str">
            <v>09515A</v>
          </cell>
          <cell r="C3689" t="str">
            <v>Hwy 6 EB over Hwy 12 (Campbell St Intchg)</v>
          </cell>
          <cell r="D3689" t="str">
            <v>I-84 (HWY 006) EB</v>
          </cell>
          <cell r="E3689">
            <v>304.13</v>
          </cell>
          <cell r="F3689" t="str">
            <v>Baker</v>
          </cell>
        </row>
        <row r="3690">
          <cell r="B3690" t="str">
            <v>09516</v>
          </cell>
          <cell r="C3690" t="str">
            <v>Hwy 6 over Conn (South Baker Intchg)</v>
          </cell>
          <cell r="D3690" t="str">
            <v>I-84 (HWY 006)</v>
          </cell>
          <cell r="E3690">
            <v>306.52999999999997</v>
          </cell>
          <cell r="F3690" t="str">
            <v>Baker</v>
          </cell>
        </row>
        <row r="3691">
          <cell r="B3691" t="str">
            <v>09519</v>
          </cell>
          <cell r="C3691" t="str">
            <v>Hwy 1W over Hwy 144</v>
          </cell>
          <cell r="D3691" t="str">
            <v>OR 99W (HWY 001W)</v>
          </cell>
          <cell r="E3691">
            <v>8.65</v>
          </cell>
          <cell r="F3691" t="str">
            <v>Washington</v>
          </cell>
        </row>
        <row r="3692">
          <cell r="B3692" t="str">
            <v>09520</v>
          </cell>
          <cell r="C3692" t="str">
            <v>Hwy 6 WB over Reith Hwy &amp; UPRR</v>
          </cell>
          <cell r="D3692" t="str">
            <v>I-84 (HWY 006) WB</v>
          </cell>
          <cell r="E3692">
            <v>207.88</v>
          </cell>
          <cell r="F3692" t="str">
            <v>Umatilla</v>
          </cell>
        </row>
        <row r="3693">
          <cell r="B3693" t="str">
            <v>09520A</v>
          </cell>
          <cell r="C3693" t="str">
            <v>Hwy 6 EB over Rieth Hwy &amp; UPRR</v>
          </cell>
          <cell r="D3693" t="str">
            <v>I-84 (HWY 006) EB</v>
          </cell>
          <cell r="E3693">
            <v>207.88</v>
          </cell>
          <cell r="F3693" t="str">
            <v>Umatilla</v>
          </cell>
        </row>
        <row r="3694">
          <cell r="B3694" t="str">
            <v>09521</v>
          </cell>
          <cell r="C3694" t="str">
            <v>Umatilla River, Hwy 6 WB (Pendleton)</v>
          </cell>
          <cell r="D3694" t="str">
            <v>I-84 (HWY 006) WB</v>
          </cell>
          <cell r="E3694">
            <v>208.96</v>
          </cell>
          <cell r="F3694" t="str">
            <v>Umatilla</v>
          </cell>
        </row>
        <row r="3695">
          <cell r="B3695" t="str">
            <v>09521A</v>
          </cell>
          <cell r="C3695" t="str">
            <v>Umatilla River, Hwy 6 EB (Pendleton)</v>
          </cell>
          <cell r="D3695" t="str">
            <v>I-84 (HWY 006) EB</v>
          </cell>
          <cell r="E3695">
            <v>208.97</v>
          </cell>
          <cell r="F3695" t="str">
            <v>Umatilla</v>
          </cell>
        </row>
        <row r="3696">
          <cell r="B3696" t="str">
            <v>09522</v>
          </cell>
          <cell r="C3696" t="str">
            <v>Hwy 6 WB over Hwy 28 (Emigrant Ave Intchg)</v>
          </cell>
          <cell r="D3696" t="str">
            <v>I-84 (HWY 006) WB</v>
          </cell>
          <cell r="E3696">
            <v>209.54</v>
          </cell>
          <cell r="F3696" t="str">
            <v>Umatilla</v>
          </cell>
        </row>
        <row r="3697">
          <cell r="B3697" t="str">
            <v>09522A</v>
          </cell>
          <cell r="C3697" t="str">
            <v>Hwy 6 EB over Hwy 28 (Emigrant Ave Intchg)</v>
          </cell>
          <cell r="D3697" t="str">
            <v>I-84 (HWY 006) EB</v>
          </cell>
          <cell r="E3697">
            <v>209.54</v>
          </cell>
          <cell r="F3697" t="str">
            <v>Umatilla</v>
          </cell>
        </row>
        <row r="3698">
          <cell r="B3698" t="str">
            <v>09522B</v>
          </cell>
          <cell r="C3698" t="str">
            <v>Tutuilla Creek, Hwy 28</v>
          </cell>
          <cell r="D3698" t="str">
            <v>US 395 (HWY 028)</v>
          </cell>
          <cell r="E3698">
            <v>1.74</v>
          </cell>
          <cell r="F3698" t="str">
            <v>Umatilla</v>
          </cell>
        </row>
        <row r="3699">
          <cell r="B3699" t="str">
            <v>09523</v>
          </cell>
          <cell r="C3699" t="str">
            <v>Hwy 6 WB over Hwy 8 (S Pendleton Intchg)</v>
          </cell>
          <cell r="D3699" t="str">
            <v>I-84 (HWY 006) WB</v>
          </cell>
          <cell r="E3699">
            <v>210.96</v>
          </cell>
          <cell r="F3699" t="str">
            <v>Umatilla</v>
          </cell>
        </row>
        <row r="3700">
          <cell r="B3700" t="str">
            <v>09523A</v>
          </cell>
          <cell r="C3700" t="str">
            <v>Hwy 6 EB over Hwy 8 (S Pendleton Intchg)</v>
          </cell>
          <cell r="D3700" t="str">
            <v>I-84 (HWY 006) EB</v>
          </cell>
          <cell r="E3700">
            <v>210.96</v>
          </cell>
          <cell r="F3700" t="str">
            <v>Umatilla</v>
          </cell>
        </row>
        <row r="3701">
          <cell r="B3701" t="str">
            <v>09524</v>
          </cell>
          <cell r="C3701" t="str">
            <v>Goad Rd over Hwy 6</v>
          </cell>
          <cell r="D3701" t="str">
            <v>GOAD RD</v>
          </cell>
          <cell r="E3701">
            <v>212.06000478324745</v>
          </cell>
          <cell r="F3701" t="str">
            <v>Umatilla</v>
          </cell>
        </row>
        <row r="3702">
          <cell r="B3702" t="str">
            <v>09525</v>
          </cell>
          <cell r="C3702" t="str">
            <v>Hwy 6 WB over Hwy 67 (E Pendleton Intchg)</v>
          </cell>
          <cell r="D3702" t="str">
            <v>I-84 (HWY 006) WB</v>
          </cell>
          <cell r="E3702">
            <v>213.04</v>
          </cell>
          <cell r="F3702" t="str">
            <v>Umatilla</v>
          </cell>
        </row>
        <row r="3703">
          <cell r="B3703" t="str">
            <v>09525A</v>
          </cell>
          <cell r="C3703" t="str">
            <v>Hwy 6 EB over Hwy 67 (E Pendleton Intchg)</v>
          </cell>
          <cell r="D3703" t="str">
            <v>I-84 (HWY 006) EB</v>
          </cell>
          <cell r="E3703">
            <v>213.06</v>
          </cell>
          <cell r="F3703" t="str">
            <v>Umatilla</v>
          </cell>
        </row>
        <row r="3704">
          <cell r="B3704" t="str">
            <v>09535</v>
          </cell>
          <cell r="C3704" t="str">
            <v>Hwy 8 over UPRR &amp; Frazer Ave &amp; Hwy 28 NB</v>
          </cell>
          <cell r="D3704" t="str">
            <v xml:space="preserve">OR 11 (HWY 008) </v>
          </cell>
          <cell r="E3704">
            <v>-0.93</v>
          </cell>
          <cell r="F3704" t="str">
            <v>Umatilla</v>
          </cell>
        </row>
        <row r="3705">
          <cell r="B3705" t="str">
            <v>09538</v>
          </cell>
          <cell r="C3705" t="str">
            <v>Twentymile Creek, Hwy 431</v>
          </cell>
          <cell r="D3705" t="str">
            <v>OR 140 (HWY 431)</v>
          </cell>
          <cell r="E3705">
            <v>32.74</v>
          </cell>
          <cell r="F3705" t="str">
            <v>Lake</v>
          </cell>
        </row>
        <row r="3706">
          <cell r="B3706" t="str">
            <v>09539</v>
          </cell>
          <cell r="C3706" t="str">
            <v>Hwy 6 Conn over Hwy 6 (Ordnance Intchg)</v>
          </cell>
          <cell r="D3706" t="str">
            <v>CONN 2 (HWY 6)</v>
          </cell>
          <cell r="E3706">
            <v>177.98</v>
          </cell>
          <cell r="F3706" t="str">
            <v>Umatilla</v>
          </cell>
        </row>
        <row r="3707">
          <cell r="B3707" t="str">
            <v>09540</v>
          </cell>
          <cell r="C3707" t="str">
            <v>Hwy 6 Conn over Hwy 6 (Westland Intchg)</v>
          </cell>
          <cell r="D3707" t="str">
            <v>WESTLAND ROAD</v>
          </cell>
          <cell r="E3707">
            <v>180.4</v>
          </cell>
          <cell r="F3707" t="str">
            <v>Umatilla</v>
          </cell>
        </row>
        <row r="3708">
          <cell r="B3708" t="str">
            <v>09541</v>
          </cell>
          <cell r="C3708" t="str">
            <v>Hwy 333 over Hwy 6 (Hermiston I/C, Bucks Corner)</v>
          </cell>
          <cell r="D3708" t="str">
            <v>OR 207 (HWY 333)</v>
          </cell>
          <cell r="E3708">
            <v>12.5</v>
          </cell>
          <cell r="F3708" t="str">
            <v>Umatilla</v>
          </cell>
        </row>
        <row r="3709">
          <cell r="B3709" t="str">
            <v>09543</v>
          </cell>
          <cell r="C3709" t="str">
            <v>Marys Creek, Hwy 2W</v>
          </cell>
          <cell r="D3709" t="str">
            <v>US 30 (HWY 2W)</v>
          </cell>
          <cell r="E3709">
            <v>86.43</v>
          </cell>
          <cell r="F3709" t="str">
            <v>Clatsop</v>
          </cell>
        </row>
        <row r="3710">
          <cell r="B3710" t="str">
            <v>09544</v>
          </cell>
          <cell r="C3710" t="str">
            <v>Bear Creek, Hwy 2W</v>
          </cell>
          <cell r="D3710" t="str">
            <v>US 30 (HWY 2W)</v>
          </cell>
          <cell r="E3710">
            <v>86.21</v>
          </cell>
          <cell r="F3710" t="str">
            <v>Clatsop</v>
          </cell>
        </row>
        <row r="3711">
          <cell r="B3711" t="str">
            <v>09546</v>
          </cell>
          <cell r="C3711" t="str">
            <v>Ferris Creek, Hwy 2W</v>
          </cell>
          <cell r="D3711" t="str">
            <v>US 30 (HWY 2W)</v>
          </cell>
          <cell r="E3711">
            <v>85.27</v>
          </cell>
          <cell r="F3711" t="str">
            <v>Clatsop</v>
          </cell>
        </row>
        <row r="3712">
          <cell r="B3712" t="str">
            <v>09554</v>
          </cell>
          <cell r="C3712" t="str">
            <v>Hwy 171 over UPRR AND SE 26TH AVE.</v>
          </cell>
          <cell r="D3712" t="str">
            <v>OR 224 (HWY 171)</v>
          </cell>
          <cell r="E3712">
            <v>0.38</v>
          </cell>
          <cell r="F3712" t="str">
            <v>Clackamas</v>
          </cell>
        </row>
        <row r="3713">
          <cell r="B3713" t="str">
            <v>09555</v>
          </cell>
          <cell r="C3713" t="str">
            <v>Columbia River N Channel, Hwy 64 (Glenn Jackson)</v>
          </cell>
          <cell r="D3713" t="str">
            <v>I-205 (HWY 064)</v>
          </cell>
          <cell r="E3713">
            <v>26.32</v>
          </cell>
          <cell r="F3713" t="str">
            <v>Multnomah</v>
          </cell>
        </row>
        <row r="3714">
          <cell r="B3714" t="str">
            <v>09559</v>
          </cell>
          <cell r="C3714" t="str">
            <v>Hwy 9 over Ranch Rd</v>
          </cell>
          <cell r="D3714" t="str">
            <v>US101(HWY009)</v>
          </cell>
          <cell r="E3714">
            <v>213.23</v>
          </cell>
          <cell r="F3714" t="str">
            <v>Douglas</v>
          </cell>
        </row>
        <row r="3715">
          <cell r="B3715" t="str">
            <v>09563E</v>
          </cell>
          <cell r="C3715" t="str">
            <v>McKenzie Oflow, Hwy 227 EB</v>
          </cell>
          <cell r="D3715" t="str">
            <v>OR 126 (HWY 227)EB</v>
          </cell>
          <cell r="E3715">
            <v>8.1999999999999993</v>
          </cell>
          <cell r="F3715" t="str">
            <v>Lane</v>
          </cell>
        </row>
        <row r="3716">
          <cell r="B3716" t="str">
            <v>09563W</v>
          </cell>
          <cell r="C3716" t="str">
            <v>McKenzie Oflow, Hwy 227 WB</v>
          </cell>
          <cell r="D3716" t="str">
            <v>OR 126 (HWY 227)WB</v>
          </cell>
          <cell r="E3716">
            <v>8.1999999999999993</v>
          </cell>
          <cell r="F3716" t="str">
            <v>Lane</v>
          </cell>
        </row>
        <row r="3717">
          <cell r="B3717" t="str">
            <v>09564</v>
          </cell>
          <cell r="C3717" t="str">
            <v>Abiqua Creek, Hwy 140</v>
          </cell>
          <cell r="D3717" t="str">
            <v>OR 214 (HWY 140)</v>
          </cell>
          <cell r="E3717">
            <v>48.7</v>
          </cell>
          <cell r="F3717" t="str">
            <v>Marion</v>
          </cell>
        </row>
        <row r="3718">
          <cell r="B3718" t="str">
            <v>09565</v>
          </cell>
          <cell r="C3718" t="str">
            <v>SW 72nd Ave over Hwy 144</v>
          </cell>
          <cell r="D3718" t="str">
            <v>72ND AVE</v>
          </cell>
          <cell r="E3718">
            <v>6.69</v>
          </cell>
          <cell r="F3718" t="str">
            <v>Washington</v>
          </cell>
        </row>
        <row r="3719">
          <cell r="B3719" t="str">
            <v>09567</v>
          </cell>
          <cell r="C3719" t="str">
            <v>Hwy 331 over Hwy 6 (Mission Road Intchg)</v>
          </cell>
          <cell r="D3719" t="str">
            <v>HWY 331</v>
          </cell>
          <cell r="E3719">
            <v>4.5199999999999996</v>
          </cell>
          <cell r="F3719" t="str">
            <v>Umatilla</v>
          </cell>
        </row>
        <row r="3720">
          <cell r="B3720" t="str">
            <v>09568</v>
          </cell>
          <cell r="C3720" t="str">
            <v>Hwy 6 Conn over Hwy 6 (Yoakum Intchg)</v>
          </cell>
          <cell r="D3720" t="str">
            <v>YOAKUM ROAD</v>
          </cell>
          <cell r="E3720">
            <v>199.46</v>
          </cell>
          <cell r="F3720" t="str">
            <v>Umatilla</v>
          </cell>
        </row>
        <row r="3721">
          <cell r="B3721" t="str">
            <v>09569</v>
          </cell>
          <cell r="C3721" t="str">
            <v>Hwy 144 over Hwy 1 &amp; Conn</v>
          </cell>
          <cell r="D3721" t="str">
            <v>OR 217 (HWY 144)</v>
          </cell>
          <cell r="E3721">
            <v>7.22</v>
          </cell>
          <cell r="F3721" t="str">
            <v>Clackamas</v>
          </cell>
        </row>
        <row r="3722">
          <cell r="B3722" t="str">
            <v>09572</v>
          </cell>
          <cell r="C3722" t="str">
            <v>Hwy 227 over Future Hwy 62</v>
          </cell>
          <cell r="D3722" t="str">
            <v>I-105 (HWY 227)</v>
          </cell>
          <cell r="E3722">
            <v>0.63</v>
          </cell>
          <cell r="F3722" t="str">
            <v>Lane</v>
          </cell>
        </row>
        <row r="3723">
          <cell r="B3723" t="str">
            <v>09577</v>
          </cell>
          <cell r="C3723" t="str">
            <v>Hwy 6 Conn 2 over Hwy 6 (Echo Jct Intchg)</v>
          </cell>
          <cell r="D3723" t="str">
            <v>I-84 (HWY 006) CON</v>
          </cell>
          <cell r="E3723">
            <v>193.53</v>
          </cell>
          <cell r="F3723" t="str">
            <v>Umatilla</v>
          </cell>
        </row>
        <row r="3724">
          <cell r="B3724" t="str">
            <v>09578</v>
          </cell>
          <cell r="C3724" t="str">
            <v>Hwy 6 WB over Nolan Road</v>
          </cell>
          <cell r="D3724" t="str">
            <v>I-84 (HWY 006) WB</v>
          </cell>
          <cell r="E3724">
            <v>195.16</v>
          </cell>
          <cell r="F3724" t="str">
            <v>Umatilla</v>
          </cell>
        </row>
        <row r="3725">
          <cell r="B3725" t="str">
            <v>09578A</v>
          </cell>
          <cell r="C3725" t="str">
            <v>Hwy 6 EB over Nolan Road</v>
          </cell>
          <cell r="D3725" t="str">
            <v>I-84 (HWY 006) EB</v>
          </cell>
          <cell r="E3725">
            <v>195.16</v>
          </cell>
          <cell r="F3725" t="str">
            <v>Umatilla</v>
          </cell>
        </row>
        <row r="3726">
          <cell r="B3726" t="str">
            <v>09579</v>
          </cell>
          <cell r="C3726" t="str">
            <v>Hwy 6 Conn over Hwy 6 (Rew Intchg)</v>
          </cell>
          <cell r="D3726" t="str">
            <v>LORENZEN RD</v>
          </cell>
          <cell r="E3726">
            <v>198.54</v>
          </cell>
          <cell r="F3726" t="str">
            <v>Umatilla</v>
          </cell>
        </row>
        <row r="3727">
          <cell r="B3727" t="str">
            <v>09584</v>
          </cell>
          <cell r="C3727" t="str">
            <v>Hwy 6 Conn over Hwy 6 (Barnhart Rd Intchg)</v>
          </cell>
          <cell r="D3727" t="str">
            <v>BARNHART RD</v>
          </cell>
          <cell r="E3727">
            <v>202.87</v>
          </cell>
          <cell r="F3727" t="str">
            <v>Umatilla</v>
          </cell>
        </row>
        <row r="3728">
          <cell r="B3728" t="str">
            <v>09587</v>
          </cell>
          <cell r="C3728" t="str">
            <v>Hwy 69 over Hwy 1</v>
          </cell>
          <cell r="D3728" t="str">
            <v>HWY 69</v>
          </cell>
          <cell r="E3728">
            <v>12.76</v>
          </cell>
          <cell r="F3728" t="str">
            <v>Lane</v>
          </cell>
        </row>
        <row r="3729">
          <cell r="B3729" t="str">
            <v>09590</v>
          </cell>
          <cell r="C3729" t="str">
            <v>Hwy 22 over Biddle Rd</v>
          </cell>
          <cell r="D3729" t="str">
            <v>OR 62 (HWY 022)</v>
          </cell>
          <cell r="E3729">
            <v>0.56999999999999995</v>
          </cell>
          <cell r="F3729" t="str">
            <v>Jackson</v>
          </cell>
        </row>
        <row r="3730">
          <cell r="B3730" t="str">
            <v>09591</v>
          </cell>
          <cell r="C3730" t="str">
            <v>Lewis &amp; Clark Br Conn over Hwy 2W</v>
          </cell>
          <cell r="D3730" t="str">
            <v>LONGVIEW BR CONN</v>
          </cell>
          <cell r="E3730">
            <v>48.36</v>
          </cell>
          <cell r="F3730" t="str">
            <v>Columbia</v>
          </cell>
        </row>
        <row r="3731">
          <cell r="B3731" t="str">
            <v>09596</v>
          </cell>
          <cell r="C3731" t="str">
            <v>Mohawk Blvd Conn over Hwy 227</v>
          </cell>
          <cell r="D3731" t="str">
            <v>MOHAWK BLVD</v>
          </cell>
          <cell r="E3731">
            <v>6.23</v>
          </cell>
          <cell r="F3731" t="str">
            <v>Lane</v>
          </cell>
        </row>
        <row r="3732">
          <cell r="B3732" t="str">
            <v>09598</v>
          </cell>
          <cell r="C3732" t="str">
            <v>Hwy 2W Conn over Hwy 2W (Wauna Intchg)</v>
          </cell>
          <cell r="D3732" t="str">
            <v>HWY 2W CONN</v>
          </cell>
          <cell r="E3732">
            <v>72.75</v>
          </cell>
          <cell r="F3732" t="str">
            <v>Clatsop</v>
          </cell>
        </row>
        <row r="3733">
          <cell r="B3733" t="str">
            <v>09600</v>
          </cell>
          <cell r="C3733" t="str">
            <v>Hwy 1W Ramp to Hwy 227 EB over Washington St</v>
          </cell>
          <cell r="D3733" t="str">
            <v>I-105 (HWY 227) EB</v>
          </cell>
          <cell r="E3733">
            <v>123.52</v>
          </cell>
          <cell r="F3733" t="str">
            <v>Lane</v>
          </cell>
        </row>
        <row r="3734">
          <cell r="B3734" t="str">
            <v>09600C</v>
          </cell>
          <cell r="C3734" t="str">
            <v>Hwy 227 WB Ramp to Hwy 1W NB over Jefferson St</v>
          </cell>
          <cell r="D3734" t="str">
            <v>I-105 (HWY 227)CON</v>
          </cell>
          <cell r="E3734">
            <v>0.25999999645785421</v>
          </cell>
          <cell r="F3734" t="str">
            <v>Lane</v>
          </cell>
        </row>
        <row r="3735">
          <cell r="B3735" t="str">
            <v>09600E</v>
          </cell>
          <cell r="C3735" t="str">
            <v>1st to 7th Ave Viaduct, Hwy 227 EB</v>
          </cell>
          <cell r="D3735" t="str">
            <v>I-105 (HWY 227) EB</v>
          </cell>
          <cell r="E3735">
            <v>0.26</v>
          </cell>
          <cell r="F3735" t="str">
            <v>Lane</v>
          </cell>
        </row>
        <row r="3736">
          <cell r="B3736" t="str">
            <v>09600W</v>
          </cell>
          <cell r="C3736" t="str">
            <v>1st to 7th Ave Viaduct, Hwy 227 WB</v>
          </cell>
          <cell r="D3736" t="str">
            <v>I-105 (HWY 227) WB</v>
          </cell>
          <cell r="E3736">
            <v>0.26</v>
          </cell>
          <cell r="F3736" t="str">
            <v>Lane</v>
          </cell>
        </row>
        <row r="3737">
          <cell r="B3737" t="str">
            <v>09607</v>
          </cell>
          <cell r="C3737" t="str">
            <v>Hwy 47 Conn #2 (Parkway) over Hwy 144</v>
          </cell>
          <cell r="D3737" t="str">
            <v>CONN 2 (PARKWAY)CO</v>
          </cell>
          <cell r="E3737">
            <v>0.10999999778915738</v>
          </cell>
          <cell r="F3737" t="str">
            <v>Washington</v>
          </cell>
        </row>
        <row r="3738">
          <cell r="B3738" t="str">
            <v>09608</v>
          </cell>
          <cell r="C3738" t="str">
            <v>SW Wilshire Ave over Hwy 144</v>
          </cell>
          <cell r="D3738" t="str">
            <v>SW WILSHIRE</v>
          </cell>
          <cell r="E3738">
            <v>0.19</v>
          </cell>
          <cell r="F3738" t="str">
            <v>Washington</v>
          </cell>
        </row>
        <row r="3739">
          <cell r="B3739" t="str">
            <v>09609</v>
          </cell>
          <cell r="C3739" t="str">
            <v>SW Cabot Street over Hwy 144</v>
          </cell>
          <cell r="D3739" t="str">
            <v>CABOT STREET</v>
          </cell>
          <cell r="E3739">
            <v>1.1799999981689573</v>
          </cell>
          <cell r="F3739" t="str">
            <v>Washington</v>
          </cell>
        </row>
        <row r="3740">
          <cell r="B3740" t="str">
            <v>09611</v>
          </cell>
          <cell r="C3740" t="str">
            <v>Hwy 144 over Hwy 29 (SW Canyon Rd)</v>
          </cell>
          <cell r="D3740" t="str">
            <v>OR 217 (HWY 144)</v>
          </cell>
          <cell r="E3740">
            <v>1.47</v>
          </cell>
          <cell r="F3740" t="str">
            <v>Washington</v>
          </cell>
        </row>
        <row r="3741">
          <cell r="B3741" t="str">
            <v>09612</v>
          </cell>
          <cell r="C3741" t="str">
            <v>Hwy 144 over Hwy 40</v>
          </cell>
          <cell r="D3741" t="str">
            <v>OR 217 (HWY 144)</v>
          </cell>
          <cell r="E3741">
            <v>1.76</v>
          </cell>
          <cell r="F3741" t="str">
            <v>Washington</v>
          </cell>
        </row>
        <row r="3742">
          <cell r="B3742" t="str">
            <v>09622</v>
          </cell>
          <cell r="C3742" t="str">
            <v>Hwy 6 Conn over Hwy 6 (Foothill Rd Intch)</v>
          </cell>
          <cell r="D3742" t="str">
            <v xml:space="preserve">HWY 6 CONN </v>
          </cell>
          <cell r="E3742">
            <v>268.26</v>
          </cell>
          <cell r="F3742" t="str">
            <v>Union</v>
          </cell>
        </row>
        <row r="3743">
          <cell r="B3743" t="str">
            <v>09623</v>
          </cell>
          <cell r="C3743" t="str">
            <v>Lake Rd (Harmony Rd) over Hwy 171</v>
          </cell>
          <cell r="D3743" t="str">
            <v>HARMONY RD</v>
          </cell>
          <cell r="E3743">
            <v>2.4200000439529856</v>
          </cell>
          <cell r="F3743" t="str">
            <v>Clackamas</v>
          </cell>
        </row>
        <row r="3744">
          <cell r="B3744" t="str">
            <v>09630</v>
          </cell>
          <cell r="C3744" t="str">
            <v>Grande Ronde River, Hwy 6 WB</v>
          </cell>
          <cell r="D3744" t="str">
            <v>I-84 (HWY 006) WB</v>
          </cell>
          <cell r="E3744">
            <v>260.28999932993855</v>
          </cell>
          <cell r="F3744" t="str">
            <v>Union</v>
          </cell>
        </row>
        <row r="3745">
          <cell r="B3745" t="str">
            <v>09630A</v>
          </cell>
          <cell r="C3745" t="str">
            <v>Grande Ronde River, Hwy 6 EB</v>
          </cell>
          <cell r="D3745" t="str">
            <v>I-84 (HWY 006) EB</v>
          </cell>
          <cell r="E3745">
            <v>260.28999932993855</v>
          </cell>
          <cell r="F3745" t="str">
            <v>Union</v>
          </cell>
        </row>
        <row r="3746">
          <cell r="B3746" t="str">
            <v>09630B</v>
          </cell>
          <cell r="C3746" t="str">
            <v>Grande Ronde River &amp; Hwy 6, N 2nd St (La Grande)</v>
          </cell>
          <cell r="D3746" t="str">
            <v>N 2ND STREET</v>
          </cell>
          <cell r="E3746">
            <v>0</v>
          </cell>
          <cell r="F3746" t="str">
            <v>Union</v>
          </cell>
        </row>
        <row r="3747">
          <cell r="B3747" t="str">
            <v>09631</v>
          </cell>
          <cell r="C3747" t="str">
            <v>Hwy 6 WB over N Spruce St (La Grande)</v>
          </cell>
          <cell r="D3747" t="str">
            <v>I-84 (HWY 006) WB</v>
          </cell>
          <cell r="E3747">
            <v>260.93</v>
          </cell>
          <cell r="F3747" t="str">
            <v>Union</v>
          </cell>
        </row>
        <row r="3748">
          <cell r="B3748" t="str">
            <v>09631A</v>
          </cell>
          <cell r="C3748" t="str">
            <v>Hwy 6 EB over N Spruce St (La Grande)</v>
          </cell>
          <cell r="D3748" t="str">
            <v>I-84 (HWY 006) EB</v>
          </cell>
          <cell r="E3748">
            <v>260.93</v>
          </cell>
          <cell r="F3748" t="str">
            <v>Union</v>
          </cell>
        </row>
        <row r="3749">
          <cell r="B3749" t="str">
            <v>09632</v>
          </cell>
          <cell r="C3749" t="str">
            <v>Hwy 6 WB over Hwy 10 &amp; UPRR (Wallowa Lake Intchg)</v>
          </cell>
          <cell r="D3749" t="str">
            <v>I-84 (HWY 006) WB</v>
          </cell>
          <cell r="E3749">
            <v>261.85000000000002</v>
          </cell>
          <cell r="F3749" t="str">
            <v>Union</v>
          </cell>
        </row>
        <row r="3750">
          <cell r="B3750" t="str">
            <v>09632A</v>
          </cell>
          <cell r="C3750" t="str">
            <v>Hwy 6 EB over Hwy 10 &amp; UPRR Wallowa Lake Intchg)</v>
          </cell>
          <cell r="D3750" t="str">
            <v>I-84 (HWY 006) EB</v>
          </cell>
          <cell r="E3750">
            <v>261.83999999999997</v>
          </cell>
          <cell r="F3750" t="str">
            <v>Union</v>
          </cell>
        </row>
        <row r="3751">
          <cell r="B3751" t="str">
            <v>09633</v>
          </cell>
          <cell r="C3751" t="str">
            <v>Cove Ave (La Grande) over Hwy 6</v>
          </cell>
          <cell r="D3751" t="str">
            <v>COVE AVE</v>
          </cell>
          <cell r="E3751">
            <v>262.33999999999997</v>
          </cell>
          <cell r="F3751" t="str">
            <v>Union</v>
          </cell>
        </row>
        <row r="3752">
          <cell r="B3752" t="str">
            <v>09634</v>
          </cell>
          <cell r="C3752" t="str">
            <v>McAlister Lane (La Grande) over Hwy 6</v>
          </cell>
          <cell r="D3752" t="str">
            <v>MCALISTER LANE</v>
          </cell>
          <cell r="E3752">
            <v>264.20999999999998</v>
          </cell>
          <cell r="F3752" t="str">
            <v>Union</v>
          </cell>
        </row>
        <row r="3753">
          <cell r="B3753" t="str">
            <v>09635</v>
          </cell>
          <cell r="C3753" t="str">
            <v>Hwy 6 WB over Hwy 66 (Union Jct Intchg)</v>
          </cell>
          <cell r="D3753" t="str">
            <v>I-84 (HWY 006) WB</v>
          </cell>
          <cell r="E3753">
            <v>264.95999999999998</v>
          </cell>
          <cell r="F3753" t="str">
            <v>Union</v>
          </cell>
        </row>
        <row r="3754">
          <cell r="B3754" t="str">
            <v>09635A</v>
          </cell>
          <cell r="C3754" t="str">
            <v>Hwy 6 EB over Hwy 66 (Union Jct Intchg)</v>
          </cell>
          <cell r="D3754" t="str">
            <v>I-84 (HWY 006) EB</v>
          </cell>
          <cell r="E3754">
            <v>264.92</v>
          </cell>
          <cell r="F3754" t="str">
            <v>Union</v>
          </cell>
        </row>
        <row r="3755">
          <cell r="B3755" t="str">
            <v>09636</v>
          </cell>
          <cell r="C3755" t="str">
            <v>Hwy 67 over Hwy 6 (W Pendleton Intchg)</v>
          </cell>
          <cell r="D3755" t="str">
            <v>US 30 (HWY 067)</v>
          </cell>
          <cell r="E3755">
            <v>0.41</v>
          </cell>
          <cell r="F3755" t="str">
            <v>Umatilla</v>
          </cell>
        </row>
        <row r="3756">
          <cell r="B3756" t="str">
            <v>09637</v>
          </cell>
          <cell r="C3756" t="str">
            <v>Gales Creek, Hwy 29</v>
          </cell>
          <cell r="D3756" t="str">
            <v>HWY 29</v>
          </cell>
          <cell r="E3756">
            <v>19.54</v>
          </cell>
          <cell r="F3756" t="str">
            <v>Washington</v>
          </cell>
        </row>
        <row r="3757">
          <cell r="B3757" t="str">
            <v>09638</v>
          </cell>
          <cell r="C3757" t="str">
            <v>Carpenter Creek, Hwy 29</v>
          </cell>
          <cell r="D3757" t="str">
            <v>HWY 29</v>
          </cell>
          <cell r="E3757">
            <v>19.989999999999998</v>
          </cell>
          <cell r="F3757" t="str">
            <v>Washington</v>
          </cell>
        </row>
        <row r="3758">
          <cell r="B3758" t="str">
            <v>09640</v>
          </cell>
          <cell r="C3758" t="str">
            <v>Patterson Ferry Rd over Hwy 6</v>
          </cell>
          <cell r="D3758" t="str">
            <v>PATTERSON FERRY RD</v>
          </cell>
          <cell r="E3758">
            <v>171.15000863827316</v>
          </cell>
          <cell r="F3758" t="str">
            <v>Morrow</v>
          </cell>
        </row>
        <row r="3759">
          <cell r="B3759" t="str">
            <v>09648</v>
          </cell>
          <cell r="C3759" t="str">
            <v>Hwy 6 Frtg Rd over Hwy 6 EB (Emigrant Hill Intchg)</v>
          </cell>
          <cell r="D3759" t="str">
            <v>HWY 6 FRONTAGE RD</v>
          </cell>
          <cell r="E3759">
            <v>224.71</v>
          </cell>
          <cell r="F3759" t="str">
            <v>Umatilla</v>
          </cell>
        </row>
        <row r="3760">
          <cell r="B3760" t="str">
            <v>09649</v>
          </cell>
          <cell r="C3760" t="str">
            <v>Hwy 6 WB over Frontage Rd (Emigrant Hill Intchg)</v>
          </cell>
          <cell r="D3760" t="str">
            <v>I-84 (HWY 006) WB</v>
          </cell>
          <cell r="E3760">
            <v>224.05</v>
          </cell>
          <cell r="F3760" t="str">
            <v>Umatilla</v>
          </cell>
        </row>
        <row r="3761">
          <cell r="B3761" t="str">
            <v>09653</v>
          </cell>
          <cell r="C3761" t="str">
            <v>Coast Fork Willamette River Oflow, Hwy 18</v>
          </cell>
          <cell r="D3761" t="str">
            <v>OR 58 (HWY 018)</v>
          </cell>
          <cell r="E3761">
            <v>0.89</v>
          </cell>
          <cell r="F3761" t="str">
            <v>Lane</v>
          </cell>
        </row>
        <row r="3762">
          <cell r="B3762" t="str">
            <v>09659</v>
          </cell>
          <cell r="C3762" t="str">
            <v>Beech Creek, Hwy 28 at MP 118.29</v>
          </cell>
          <cell r="D3762" t="str">
            <v>US 395 (HWY 028)</v>
          </cell>
          <cell r="E3762">
            <v>118.28</v>
          </cell>
          <cell r="F3762" t="str">
            <v>Grant</v>
          </cell>
        </row>
        <row r="3763">
          <cell r="B3763" t="str">
            <v>09660</v>
          </cell>
          <cell r="C3763" t="str">
            <v>Beech Creek, Hwy 28 at MP 118.55</v>
          </cell>
          <cell r="D3763" t="str">
            <v>US 395 (HWY 028)</v>
          </cell>
          <cell r="E3763">
            <v>118.55</v>
          </cell>
          <cell r="F3763" t="str">
            <v>Grant</v>
          </cell>
        </row>
        <row r="3764">
          <cell r="B3764" t="str">
            <v>09666</v>
          </cell>
          <cell r="C3764" t="str">
            <v>Hwy 123 (NE Killingsworth St) over Hwy 64</v>
          </cell>
          <cell r="D3764" t="str">
            <v>US 30 BY(HWY123)</v>
          </cell>
          <cell r="E3764">
            <v>11.12</v>
          </cell>
          <cell r="F3764" t="str">
            <v>Multnomah</v>
          </cell>
        </row>
        <row r="3765">
          <cell r="B3765" t="str">
            <v>09667</v>
          </cell>
          <cell r="C3765" t="str">
            <v>NE Prescott St over Hwy 64</v>
          </cell>
          <cell r="D3765" t="str">
            <v>PRESCOTT STREET CO</v>
          </cell>
          <cell r="E3765">
            <v>0</v>
          </cell>
          <cell r="F3765" t="str">
            <v>Multnomah</v>
          </cell>
        </row>
        <row r="3766">
          <cell r="B3766" t="str">
            <v>09668</v>
          </cell>
          <cell r="C3766" t="str">
            <v>Hwy 171 (Milw Expy) over Hwy 1E (McLoughlin Blvd)</v>
          </cell>
          <cell r="D3766" t="str">
            <v>OR 224 (HWY 171)</v>
          </cell>
          <cell r="E3766">
            <v>0.11</v>
          </cell>
          <cell r="F3766" t="str">
            <v>Clackamas</v>
          </cell>
        </row>
        <row r="3767">
          <cell r="B3767" t="str">
            <v>09669A</v>
          </cell>
          <cell r="C3767" t="str">
            <v>Hwy 171 Conn to Hwy 1E NB over Hwy 1E NB</v>
          </cell>
          <cell r="D3767" t="str">
            <v>OR 224 (HWY 171)CO</v>
          </cell>
          <cell r="E3767">
            <v>0.33</v>
          </cell>
          <cell r="F3767" t="str">
            <v>Clackamas</v>
          </cell>
        </row>
        <row r="3768">
          <cell r="B3768" t="str">
            <v>09670A</v>
          </cell>
          <cell r="C3768" t="str">
            <v>Johnson Creek, Hwy 1E SB Conn to Hwy 171</v>
          </cell>
          <cell r="D3768" t="str">
            <v>HY 1E SB TO HY 171</v>
          </cell>
          <cell r="E3768">
            <v>5.51</v>
          </cell>
          <cell r="F3768" t="str">
            <v>Clackamas</v>
          </cell>
        </row>
        <row r="3769">
          <cell r="B3769" t="str">
            <v>09671</v>
          </cell>
          <cell r="C3769" t="str">
            <v>Hwy 141 at MP 2.71 over Hwy 144</v>
          </cell>
          <cell r="D3769" t="str">
            <v>HWY 141</v>
          </cell>
          <cell r="E3769">
            <v>2.71</v>
          </cell>
          <cell r="F3769" t="str">
            <v>Washington</v>
          </cell>
        </row>
        <row r="3770">
          <cell r="B3770" t="str">
            <v>09672</v>
          </cell>
          <cell r="C3770" t="str">
            <v>Hwy 143 over Hwy 144</v>
          </cell>
          <cell r="D3770" t="str">
            <v>OR 210 (HWY 143)</v>
          </cell>
          <cell r="E3770">
            <v>4.2700001540753281</v>
          </cell>
          <cell r="F3770" t="str">
            <v>Washington</v>
          </cell>
        </row>
        <row r="3771">
          <cell r="B3771" t="str">
            <v>09686</v>
          </cell>
          <cell r="C3771" t="str">
            <v>Hwy 6 over Conn (Ladd Creek Intchg)</v>
          </cell>
          <cell r="D3771" t="str">
            <v>I-84 (HWY 006)</v>
          </cell>
          <cell r="E3771">
            <v>270.87</v>
          </cell>
          <cell r="F3771" t="str">
            <v>Union</v>
          </cell>
        </row>
        <row r="3772">
          <cell r="B3772" t="str">
            <v>09691</v>
          </cell>
          <cell r="C3772" t="str">
            <v>John Day River, Hwy 291</v>
          </cell>
          <cell r="D3772" t="str">
            <v>OR 218 (HWY 291)</v>
          </cell>
          <cell r="E3772">
            <v>23.07</v>
          </cell>
          <cell r="F3772" t="str">
            <v>Wasco</v>
          </cell>
        </row>
        <row r="3773">
          <cell r="B3773" t="str">
            <v>09693</v>
          </cell>
          <cell r="C3773" t="str">
            <v>Riverside St (Klamath Falls) over Hwy 4</v>
          </cell>
          <cell r="D3773" t="str">
            <v>RIVERSIDE ST</v>
          </cell>
          <cell r="E3773">
            <v>275.93</v>
          </cell>
          <cell r="F3773" t="str">
            <v>Klamath</v>
          </cell>
        </row>
        <row r="3774">
          <cell r="B3774" t="str">
            <v>09694</v>
          </cell>
          <cell r="C3774" t="str">
            <v>Hwy 4 over Hwy 21</v>
          </cell>
          <cell r="D3774" t="str">
            <v>US 97 (HWY 004)</v>
          </cell>
          <cell r="E3774">
            <v>277.13</v>
          </cell>
          <cell r="F3774" t="str">
            <v>Klamath</v>
          </cell>
        </row>
        <row r="3775">
          <cell r="B3775" t="str">
            <v>09702</v>
          </cell>
          <cell r="C3775" t="str">
            <v>Hwy 64 over Main St (Oregon City)</v>
          </cell>
          <cell r="D3775" t="str">
            <v>I-205 (HWY 064)</v>
          </cell>
          <cell r="E3775">
            <v>9.51</v>
          </cell>
          <cell r="F3775" t="str">
            <v>Clackamas</v>
          </cell>
        </row>
        <row r="3776">
          <cell r="B3776" t="str">
            <v>09703</v>
          </cell>
          <cell r="C3776" t="str">
            <v>Broadway (West Linn) over Hwy 64 &amp; Hwy 3 Conn #1</v>
          </cell>
          <cell r="D3776" t="str">
            <v>BROADWAY ST CO</v>
          </cell>
          <cell r="E3776">
            <v>0</v>
          </cell>
          <cell r="F3776" t="str">
            <v>Clackamas</v>
          </cell>
        </row>
        <row r="3777">
          <cell r="B3777" t="str">
            <v>09704</v>
          </cell>
          <cell r="C3777" t="str">
            <v>West  A St (West Linn) over Hwy 64</v>
          </cell>
          <cell r="D3777" t="str">
            <v>WEST  A ST</v>
          </cell>
          <cell r="E3777">
            <v>8.64</v>
          </cell>
          <cell r="F3777" t="str">
            <v>Clackamas</v>
          </cell>
        </row>
        <row r="3778">
          <cell r="B3778" t="str">
            <v>09711</v>
          </cell>
          <cell r="C3778" t="str">
            <v>Hwy 64 NB over SE 92nd Ave</v>
          </cell>
          <cell r="D3778" t="str">
            <v>I-205 (HWY 064) NB</v>
          </cell>
          <cell r="E3778">
            <v>16.8</v>
          </cell>
          <cell r="F3778" t="str">
            <v>Multnomah</v>
          </cell>
        </row>
        <row r="3779">
          <cell r="B3779" t="str">
            <v>09711A</v>
          </cell>
          <cell r="C3779" t="str">
            <v>Hwy 64 SB over SE 92nd Ave</v>
          </cell>
          <cell r="D3779" t="str">
            <v>I-205 (HWY 064) SB</v>
          </cell>
          <cell r="E3779">
            <v>16.8</v>
          </cell>
          <cell r="F3779" t="str">
            <v>Multnomah</v>
          </cell>
        </row>
        <row r="3780">
          <cell r="B3780" t="str">
            <v>09712B</v>
          </cell>
          <cell r="C3780" t="str">
            <v>Johnson Creek Blvd over Hwy 64</v>
          </cell>
          <cell r="D3780" t="str">
            <v>JOHNSON CK BLVD</v>
          </cell>
          <cell r="E3780">
            <v>16.239999999999998</v>
          </cell>
          <cell r="F3780" t="str">
            <v>Clackamas</v>
          </cell>
        </row>
        <row r="3781">
          <cell r="B3781" t="str">
            <v>09713</v>
          </cell>
          <cell r="C3781" t="str">
            <v>Otty Road over Hwy 64</v>
          </cell>
          <cell r="D3781" t="str">
            <v>OTTY ROAD</v>
          </cell>
          <cell r="E3781">
            <v>0</v>
          </cell>
          <cell r="F3781" t="str">
            <v>Clackamas</v>
          </cell>
        </row>
        <row r="3782">
          <cell r="B3782" t="str">
            <v>09715</v>
          </cell>
          <cell r="C3782" t="str">
            <v>SE Sunnyside Rd over Hwy 64</v>
          </cell>
          <cell r="D3782" t="str">
            <v>SUNNYSIDE RD</v>
          </cell>
          <cell r="E3782">
            <v>14.58</v>
          </cell>
          <cell r="F3782" t="str">
            <v>Clackamas</v>
          </cell>
        </row>
        <row r="3783">
          <cell r="B3783" t="str">
            <v>09717</v>
          </cell>
          <cell r="C3783" t="str">
            <v>Hwy 64 NB over UPRR</v>
          </cell>
          <cell r="D3783" t="str">
            <v>I-205 (HWY 064) NB</v>
          </cell>
          <cell r="E3783">
            <v>13.76</v>
          </cell>
          <cell r="F3783" t="str">
            <v>Clackamas</v>
          </cell>
        </row>
        <row r="3784">
          <cell r="B3784" t="str">
            <v>09717A</v>
          </cell>
          <cell r="C3784" t="str">
            <v>Hwy 64 SB over UPRR</v>
          </cell>
          <cell r="D3784" t="str">
            <v>I-205 (HWY 064) SB</v>
          </cell>
          <cell r="E3784">
            <v>13.76</v>
          </cell>
          <cell r="F3784" t="str">
            <v>Clackamas</v>
          </cell>
        </row>
        <row r="3785">
          <cell r="B3785" t="str">
            <v>09718</v>
          </cell>
          <cell r="C3785" t="str">
            <v>Hwy 171 Conn (SE 82nd Dr) over Hwy 64</v>
          </cell>
          <cell r="D3785" t="str">
            <v>OR 224 (HWY 171)CO</v>
          </cell>
          <cell r="E3785">
            <v>4.09</v>
          </cell>
          <cell r="F3785" t="str">
            <v>Clackamas</v>
          </cell>
        </row>
        <row r="3786">
          <cell r="B3786" t="str">
            <v>09719</v>
          </cell>
          <cell r="C3786" t="str">
            <v>Hwy 64 NB Conn to Hwy 68 NB &amp; Hwy171 WB over Hwy64</v>
          </cell>
          <cell r="D3786" t="str">
            <v>OR 224 (HWY 171)WB</v>
          </cell>
          <cell r="E3786">
            <v>4.4400000000000004</v>
          </cell>
          <cell r="F3786" t="str">
            <v>Clackamas</v>
          </cell>
        </row>
        <row r="3787">
          <cell r="B3787" t="str">
            <v>09722</v>
          </cell>
          <cell r="C3787" t="str">
            <v>NW Helvetia Rd Conn over Hwy 47</v>
          </cell>
          <cell r="D3787" t="str">
            <v>HELVETIA RD CO</v>
          </cell>
          <cell r="E3787">
            <v>61.060002185199856</v>
          </cell>
          <cell r="F3787" t="str">
            <v>Washington</v>
          </cell>
        </row>
        <row r="3788">
          <cell r="B3788" t="str">
            <v>09724</v>
          </cell>
          <cell r="C3788" t="str">
            <v>Sunset Ave (West Linn) over Hwy 64</v>
          </cell>
          <cell r="D3788" t="str">
            <v>SUNSET AVE</v>
          </cell>
          <cell r="E3788">
            <v>8.2799997561436633</v>
          </cell>
          <cell r="F3788" t="str">
            <v>Clackamas</v>
          </cell>
        </row>
        <row r="3789">
          <cell r="B3789" t="str">
            <v>09727</v>
          </cell>
          <cell r="C3789" t="str">
            <v>HWY 160 (OR 213) over UPRR, MP -0.05</v>
          </cell>
          <cell r="D3789" t="str">
            <v>HWY 160 (OR 213)</v>
          </cell>
          <cell r="E3789">
            <v>-3.1068560074824312E-2</v>
          </cell>
          <cell r="F3789" t="str">
            <v>Clackamas</v>
          </cell>
        </row>
        <row r="3790">
          <cell r="B3790" t="str">
            <v>09728</v>
          </cell>
          <cell r="C3790" t="str">
            <v>Hwy 64 NB over 10th Street (West Linn)</v>
          </cell>
          <cell r="D3790" t="str">
            <v>I-205 (HWY 064) NB</v>
          </cell>
          <cell r="E3790">
            <v>6.4</v>
          </cell>
          <cell r="F3790" t="str">
            <v>Clackamas</v>
          </cell>
        </row>
        <row r="3791">
          <cell r="B3791" t="str">
            <v>09728A</v>
          </cell>
          <cell r="C3791" t="str">
            <v>Hwy 64 SB over 10th Street (West Linn)</v>
          </cell>
          <cell r="D3791" t="str">
            <v>I-205 (HWY 064) SB</v>
          </cell>
          <cell r="E3791">
            <v>6.42</v>
          </cell>
          <cell r="F3791" t="str">
            <v>Clackamas</v>
          </cell>
        </row>
        <row r="3792">
          <cell r="B3792" t="str">
            <v>09734</v>
          </cell>
          <cell r="C3792" t="str">
            <v>Hwy 64 NB over Blankenship Road</v>
          </cell>
          <cell r="D3792" t="str">
            <v>I-205 (HWY 064) NB</v>
          </cell>
          <cell r="E3792">
            <v>5.84</v>
          </cell>
          <cell r="F3792" t="str">
            <v>Clackamas</v>
          </cell>
        </row>
        <row r="3793">
          <cell r="B3793" t="str">
            <v>09734A</v>
          </cell>
          <cell r="C3793" t="str">
            <v>Hwy 64 SB over Blankenship Road</v>
          </cell>
          <cell r="D3793" t="str">
            <v>I-205 (HWY 064) SB</v>
          </cell>
          <cell r="E3793">
            <v>5.9</v>
          </cell>
          <cell r="F3793" t="str">
            <v>Clackamas</v>
          </cell>
        </row>
        <row r="3794">
          <cell r="B3794" t="str">
            <v>09735</v>
          </cell>
          <cell r="C3794" t="str">
            <v>Hwy 64 NB over Woodbine Road</v>
          </cell>
          <cell r="D3794" t="str">
            <v>I-205 (HWY 064) NB</v>
          </cell>
          <cell r="E3794">
            <v>5.14</v>
          </cell>
          <cell r="F3794" t="str">
            <v>Clackamas</v>
          </cell>
        </row>
        <row r="3795">
          <cell r="B3795" t="str">
            <v>09735A</v>
          </cell>
          <cell r="C3795" t="str">
            <v>Hwy 64 SB over Woodbine Road</v>
          </cell>
          <cell r="D3795" t="str">
            <v>I-205 (HWY 064) SB</v>
          </cell>
          <cell r="E3795">
            <v>5.19</v>
          </cell>
          <cell r="F3795" t="str">
            <v>Clackamas</v>
          </cell>
        </row>
        <row r="3796">
          <cell r="B3796" t="str">
            <v>09736</v>
          </cell>
          <cell r="C3796" t="str">
            <v>Johnson Rd over Hwy 64</v>
          </cell>
          <cell r="D3796" t="str">
            <v>JOHNSON RD</v>
          </cell>
          <cell r="E3796">
            <v>0</v>
          </cell>
          <cell r="F3796" t="str">
            <v>Clackamas</v>
          </cell>
        </row>
        <row r="3797">
          <cell r="B3797" t="str">
            <v>09737</v>
          </cell>
          <cell r="C3797" t="str">
            <v>Tualatin River, Hwy 64 NB</v>
          </cell>
          <cell r="D3797" t="str">
            <v>I-205 (HWY 064) NB</v>
          </cell>
          <cell r="E3797">
            <v>4.0999999999999996</v>
          </cell>
          <cell r="F3797" t="str">
            <v>Clackamas</v>
          </cell>
        </row>
        <row r="3798">
          <cell r="B3798" t="str">
            <v>09737A</v>
          </cell>
          <cell r="C3798" t="str">
            <v>Tualatin River, Hwy 64 SB</v>
          </cell>
          <cell r="D3798" t="str">
            <v>I-205 (HWY 064) SB</v>
          </cell>
          <cell r="E3798">
            <v>4.08</v>
          </cell>
          <cell r="F3798" t="str">
            <v>Clackamas</v>
          </cell>
        </row>
        <row r="3799">
          <cell r="B3799" t="str">
            <v>09738</v>
          </cell>
          <cell r="C3799" t="str">
            <v>Hwy 64 NB over Borland Road</v>
          </cell>
          <cell r="D3799" t="str">
            <v>I-205 (HWY 064) NB</v>
          </cell>
          <cell r="E3799">
            <v>3.82</v>
          </cell>
          <cell r="F3799" t="str">
            <v>Clackamas</v>
          </cell>
        </row>
        <row r="3800">
          <cell r="B3800" t="str">
            <v>09738A</v>
          </cell>
          <cell r="C3800" t="str">
            <v>Hwy 64 SB over Borland Road</v>
          </cell>
          <cell r="D3800" t="str">
            <v>I-205 (HWY 064) SB</v>
          </cell>
          <cell r="E3800">
            <v>3.81</v>
          </cell>
          <cell r="F3800" t="str">
            <v>Clackamas</v>
          </cell>
        </row>
        <row r="3801">
          <cell r="B3801" t="str">
            <v>09739</v>
          </cell>
          <cell r="C3801" t="str">
            <v>Stafford Rd over Hwy 64</v>
          </cell>
          <cell r="D3801" t="str">
            <v>STAFFORD RD</v>
          </cell>
          <cell r="E3801">
            <v>3.32</v>
          </cell>
          <cell r="F3801" t="str">
            <v>Clackamas</v>
          </cell>
        </row>
        <row r="3802">
          <cell r="B3802" t="str">
            <v>09740</v>
          </cell>
          <cell r="C3802" t="str">
            <v>Hwy 64 NB over Prosperity Park Road</v>
          </cell>
          <cell r="D3802" t="str">
            <v>I-205 (HWY 064) NB</v>
          </cell>
          <cell r="E3802">
            <v>2.08</v>
          </cell>
          <cell r="F3802" t="str">
            <v>Clackamas</v>
          </cell>
        </row>
        <row r="3803">
          <cell r="B3803" t="str">
            <v>09740A</v>
          </cell>
          <cell r="C3803" t="str">
            <v>Hwy 64 SB over Prosperity Park Road</v>
          </cell>
          <cell r="D3803" t="str">
            <v>I-205 (HWY 064) SB</v>
          </cell>
          <cell r="E3803">
            <v>2.1</v>
          </cell>
          <cell r="F3803" t="str">
            <v>Clackamas</v>
          </cell>
        </row>
        <row r="3804">
          <cell r="B3804" t="str">
            <v>09741</v>
          </cell>
          <cell r="C3804" t="str">
            <v>Meridian Rd over Hwy 64</v>
          </cell>
          <cell r="D3804" t="str">
            <v>MERIDIAN RD</v>
          </cell>
          <cell r="E3804">
            <v>1.269999995518345</v>
          </cell>
          <cell r="F3804" t="str">
            <v>Washington</v>
          </cell>
        </row>
        <row r="3805">
          <cell r="B3805" t="str">
            <v>09743</v>
          </cell>
          <cell r="C3805" t="str">
            <v>Hwy 1 NB over Hwy 1 SB Conn to Hwy 64 NB</v>
          </cell>
          <cell r="D3805" t="str">
            <v>I-5 (HWY 001) NB</v>
          </cell>
          <cell r="E3805">
            <v>288.51</v>
          </cell>
          <cell r="F3805" t="str">
            <v>Washington</v>
          </cell>
        </row>
        <row r="3806">
          <cell r="B3806" t="str">
            <v>09743A</v>
          </cell>
          <cell r="C3806" t="str">
            <v>Hwy 1 SB over Hwy 1 SB Conn to Hwy 64 NB</v>
          </cell>
          <cell r="D3806" t="str">
            <v>I-5 (HWY 001) SB</v>
          </cell>
          <cell r="E3806">
            <v>288.51</v>
          </cell>
          <cell r="F3806" t="str">
            <v>Washington</v>
          </cell>
        </row>
        <row r="3807">
          <cell r="B3807" t="str">
            <v>09743B</v>
          </cell>
          <cell r="C3807" t="str">
            <v>Hwy 64 SB Conn to Hwy 1 SB over Hwy 1</v>
          </cell>
          <cell r="D3807" t="str">
            <v>CONN HWY 64 CO</v>
          </cell>
          <cell r="E3807">
            <v>1.04</v>
          </cell>
          <cell r="F3807" t="str">
            <v>Washington</v>
          </cell>
        </row>
        <row r="3808">
          <cell r="B3808" t="str">
            <v>09743C</v>
          </cell>
          <cell r="C3808" t="str">
            <v>Hwy 1 NB Conn to Hwy 64 NB over Hwy 1 SB Conn</v>
          </cell>
          <cell r="D3808" t="str">
            <v>I-5 NB TO I-205 NB</v>
          </cell>
          <cell r="E3808">
            <v>288.48</v>
          </cell>
          <cell r="F3808" t="str">
            <v>Washington</v>
          </cell>
        </row>
        <row r="3809">
          <cell r="B3809" t="str">
            <v>09744</v>
          </cell>
          <cell r="C3809" t="str">
            <v>Hwy 69 over River Road</v>
          </cell>
          <cell r="D3809" t="str">
            <v>HWY 69</v>
          </cell>
          <cell r="E3809">
            <v>8.4600000000000009</v>
          </cell>
          <cell r="F3809" t="str">
            <v>Lane</v>
          </cell>
        </row>
        <row r="3810">
          <cell r="B3810" t="str">
            <v>09750</v>
          </cell>
          <cell r="C3810" t="str">
            <v>Parkplace Conn over Hwy 64</v>
          </cell>
          <cell r="D3810" t="str">
            <v>PARKPLACE CO</v>
          </cell>
          <cell r="E3810">
            <v>10.24</v>
          </cell>
          <cell r="F3810" t="str">
            <v>Clackamas</v>
          </cell>
        </row>
        <row r="3811">
          <cell r="B3811" t="str">
            <v>09755</v>
          </cell>
          <cell r="C3811" t="str">
            <v>Hwy 6 Conn over Hwy 6 (Wolf Creek Intchg)</v>
          </cell>
          <cell r="D3811" t="str">
            <v>WOLF CREEK ROAD</v>
          </cell>
          <cell r="E3811">
            <v>283.64</v>
          </cell>
          <cell r="F3811" t="str">
            <v>Union</v>
          </cell>
        </row>
        <row r="3812">
          <cell r="B3812" t="str">
            <v>09757</v>
          </cell>
          <cell r="C3812" t="str">
            <v>82nd Dr over Hwy 64 (Gladstone Intchg)</v>
          </cell>
          <cell r="D3812" t="str">
            <v>82ND DR</v>
          </cell>
          <cell r="E3812">
            <v>0</v>
          </cell>
          <cell r="F3812" t="str">
            <v>Clackamas</v>
          </cell>
        </row>
        <row r="3813">
          <cell r="B3813" t="str">
            <v>09770</v>
          </cell>
          <cell r="C3813" t="str">
            <v>NW 185th Ave Conn over Hwy 47</v>
          </cell>
          <cell r="D3813" t="str">
            <v>NW 185TH AVE CO</v>
          </cell>
          <cell r="E3813">
            <v>64.290000000000006</v>
          </cell>
          <cell r="F3813" t="str">
            <v>Washington</v>
          </cell>
        </row>
        <row r="3814">
          <cell r="B3814" t="str">
            <v>09774</v>
          </cell>
          <cell r="C3814" t="str">
            <v>Dry Creek, Hwy 270 at MP 3.33</v>
          </cell>
          <cell r="D3814" t="str">
            <v>OR 140 (HWY 270)</v>
          </cell>
          <cell r="E3814">
            <v>3.33</v>
          </cell>
          <cell r="F3814" t="str">
            <v>Jackson</v>
          </cell>
        </row>
        <row r="3815">
          <cell r="B3815" t="str">
            <v>09775</v>
          </cell>
          <cell r="C3815" t="str">
            <v>Antelope Creek, Hwy 270</v>
          </cell>
          <cell r="D3815" t="str">
            <v>OR 140 (HWY 270)</v>
          </cell>
          <cell r="E3815">
            <v>4.99</v>
          </cell>
          <cell r="F3815" t="str">
            <v>Jackson</v>
          </cell>
        </row>
        <row r="3816">
          <cell r="B3816" t="str">
            <v>09777</v>
          </cell>
          <cell r="C3816" t="str">
            <v>Little Butte Creek, Hwy 270</v>
          </cell>
          <cell r="D3816" t="str">
            <v>OR 140 (HWY 270)</v>
          </cell>
          <cell r="E3816">
            <v>7.75</v>
          </cell>
          <cell r="F3816" t="str">
            <v>Jackson</v>
          </cell>
        </row>
        <row r="3817">
          <cell r="B3817" t="str">
            <v>09779</v>
          </cell>
          <cell r="C3817" t="str">
            <v>Hwy 6 Conn over Hwy 6 (Ladd Canyon Intchg)</v>
          </cell>
          <cell r="D3817" t="str">
            <v>LADD CANYON RD</v>
          </cell>
          <cell r="E3817">
            <v>273.91000000000003</v>
          </cell>
          <cell r="F3817" t="str">
            <v>Union</v>
          </cell>
        </row>
        <row r="3818">
          <cell r="B3818" t="str">
            <v>09780</v>
          </cell>
          <cell r="C3818" t="str">
            <v>McCanse Rd over Hwy 6</v>
          </cell>
          <cell r="D3818" t="str">
            <v>MC CANSE RD</v>
          </cell>
          <cell r="E3818">
            <v>280.52999781204522</v>
          </cell>
          <cell r="F3818" t="str">
            <v>Union</v>
          </cell>
        </row>
        <row r="3819">
          <cell r="B3819" t="str">
            <v>09793</v>
          </cell>
          <cell r="C3819" t="str">
            <v>Butte Creek Oflow, Hwy 161</v>
          </cell>
          <cell r="D3819" t="str">
            <v>OR 211 (HWY 161)</v>
          </cell>
          <cell r="E3819">
            <v>2.34</v>
          </cell>
          <cell r="F3819" t="str">
            <v>Marion</v>
          </cell>
        </row>
        <row r="3820">
          <cell r="B3820" t="str">
            <v>09801</v>
          </cell>
          <cell r="C3820" t="str">
            <v>Powder River, Hwy 6 WB</v>
          </cell>
          <cell r="D3820" t="str">
            <v>I-84 (HWY 006) WB</v>
          </cell>
          <cell r="E3820">
            <v>289.17</v>
          </cell>
          <cell r="F3820" t="str">
            <v>Baker</v>
          </cell>
        </row>
        <row r="3821">
          <cell r="B3821" t="str">
            <v>09801A</v>
          </cell>
          <cell r="C3821" t="str">
            <v>Powder River, Hwy 6 EB</v>
          </cell>
          <cell r="D3821" t="str">
            <v>I-84 (HWY 006) EB</v>
          </cell>
          <cell r="E3821">
            <v>289.17</v>
          </cell>
          <cell r="F3821" t="str">
            <v>Baker</v>
          </cell>
        </row>
        <row r="3822">
          <cell r="B3822" t="str">
            <v>09802</v>
          </cell>
          <cell r="C3822" t="str">
            <v>County Rd 714 (Normandy Rd) over Hwy 6</v>
          </cell>
          <cell r="D3822" t="str">
            <v>COUNTY RD 714</v>
          </cell>
          <cell r="E3822">
            <v>291.64999999999998</v>
          </cell>
          <cell r="F3822" t="str">
            <v>Baker</v>
          </cell>
        </row>
        <row r="3823">
          <cell r="B3823" t="str">
            <v>09803</v>
          </cell>
          <cell r="C3823" t="str">
            <v>County Rd 712 (Culley Lane) over Hwy 6</v>
          </cell>
          <cell r="D3823" t="str">
            <v>COUNTY RD 712</v>
          </cell>
          <cell r="E3823">
            <v>295.67</v>
          </cell>
          <cell r="F3823" t="str">
            <v>Baker</v>
          </cell>
        </row>
        <row r="3824">
          <cell r="B3824" t="str">
            <v>09804</v>
          </cell>
          <cell r="C3824" t="str">
            <v>Hwy 12 over Hwy 6 (Richland Intchg)</v>
          </cell>
          <cell r="D3824" t="str">
            <v>OR 86 (HWY 012)</v>
          </cell>
          <cell r="E3824">
            <v>2.67</v>
          </cell>
          <cell r="F3824" t="str">
            <v>Baker</v>
          </cell>
        </row>
        <row r="3825">
          <cell r="B3825" t="str">
            <v>09806</v>
          </cell>
          <cell r="C3825" t="str">
            <v>Willamette River, Hwy 31 WB (Lyon St)</v>
          </cell>
          <cell r="D3825" t="str">
            <v>US 20 (HWY 31) WB</v>
          </cell>
          <cell r="E3825">
            <v>10.45</v>
          </cell>
          <cell r="F3825" t="str">
            <v>Benton</v>
          </cell>
        </row>
        <row r="3826">
          <cell r="B3826" t="str">
            <v>09820</v>
          </cell>
          <cell r="C3826" t="str">
            <v>Hwy 6 Conn #2 over UPRR (Dixie Interchange)</v>
          </cell>
          <cell r="D3826" t="str">
            <v xml:space="preserve">HWY 6  CONN #2 </v>
          </cell>
          <cell r="E3826">
            <v>340.36</v>
          </cell>
          <cell r="F3826" t="str">
            <v>Baker</v>
          </cell>
        </row>
        <row r="3827">
          <cell r="B3827" t="str">
            <v>09831</v>
          </cell>
          <cell r="C3827" t="str">
            <v>Mt Scott Creek, Hwy 171</v>
          </cell>
          <cell r="D3827" t="str">
            <v>OR 224 (HWY 171)</v>
          </cell>
          <cell r="E3827">
            <v>2.64</v>
          </cell>
          <cell r="F3827" t="str">
            <v>Clackamas</v>
          </cell>
        </row>
        <row r="3828">
          <cell r="B3828" t="str">
            <v>09838</v>
          </cell>
          <cell r="C3828" t="str">
            <v>Hwy 6 WB over Hwy 6 Conn (Moores Hollow Intchg)</v>
          </cell>
          <cell r="D3828" t="str">
            <v>I-84 (HWY 006) WB</v>
          </cell>
          <cell r="E3828">
            <v>362.15</v>
          </cell>
          <cell r="F3828" t="str">
            <v>Malheur</v>
          </cell>
        </row>
        <row r="3829">
          <cell r="B3829" t="str">
            <v>09838A</v>
          </cell>
          <cell r="C3829" t="str">
            <v>Hwy 6 EB over Hwy 6 Conn (Moores Hollow Intchg)</v>
          </cell>
          <cell r="D3829" t="str">
            <v>I-84 (HWY 006) EB</v>
          </cell>
          <cell r="E3829">
            <v>362.15</v>
          </cell>
          <cell r="F3829" t="str">
            <v>Malheur</v>
          </cell>
        </row>
        <row r="3830">
          <cell r="B3830" t="str">
            <v>09845</v>
          </cell>
          <cell r="C3830" t="str">
            <v>Boulder Creek, Hwy 215</v>
          </cell>
          <cell r="D3830" t="str">
            <v>OR 126 (HWY 215)</v>
          </cell>
          <cell r="E3830">
            <v>17.260000000000002</v>
          </cell>
          <cell r="F3830" t="str">
            <v>Lane</v>
          </cell>
        </row>
        <row r="3831">
          <cell r="B3831" t="str">
            <v>09846</v>
          </cell>
          <cell r="C3831" t="str">
            <v>Scott Creek, Hwy 215</v>
          </cell>
          <cell r="D3831" t="str">
            <v>OR 126 (HWY 215)</v>
          </cell>
          <cell r="E3831">
            <v>17.760000000000002</v>
          </cell>
          <cell r="F3831" t="str">
            <v>Lane</v>
          </cell>
        </row>
        <row r="3832">
          <cell r="B3832" t="str">
            <v>09848</v>
          </cell>
          <cell r="C3832" t="str">
            <v>Rickreall Creek, Hwy 191 NB</v>
          </cell>
          <cell r="D3832" t="str">
            <v>OR 223 (HWY 191)NB</v>
          </cell>
          <cell r="E3832">
            <v>2.99</v>
          </cell>
          <cell r="F3832" t="str">
            <v>Polk</v>
          </cell>
        </row>
        <row r="3833">
          <cell r="B3833" t="str">
            <v>09855</v>
          </cell>
          <cell r="C3833" t="str">
            <v>Hwy 210 over Hwy 58</v>
          </cell>
          <cell r="D3833" t="str">
            <v>OR 34 (HWY 210)</v>
          </cell>
          <cell r="E3833">
            <v>7.630000153883425</v>
          </cell>
          <cell r="F3833" t="str">
            <v>Linn</v>
          </cell>
        </row>
        <row r="3834">
          <cell r="B3834" t="str">
            <v>09870</v>
          </cell>
          <cell r="C3834" t="str">
            <v>Hwy 1 Conn #1 over Hwy 51 NB</v>
          </cell>
          <cell r="D3834" t="str">
            <v>I-5 (HWY 1) CONN</v>
          </cell>
          <cell r="E3834">
            <v>282.43</v>
          </cell>
          <cell r="F3834" t="str">
            <v>Clackamas</v>
          </cell>
        </row>
        <row r="3835">
          <cell r="B3835" t="str">
            <v>09872</v>
          </cell>
          <cell r="C3835" t="str">
            <v>Hwy 30 over WPRR (Derry)</v>
          </cell>
          <cell r="D3835" t="str">
            <v>OR 22 (HWY 30)</v>
          </cell>
          <cell r="E3835">
            <v>16.940000000000001</v>
          </cell>
          <cell r="F3835" t="str">
            <v>Polk</v>
          </cell>
        </row>
        <row r="3836">
          <cell r="B3836" t="str">
            <v>09875</v>
          </cell>
          <cell r="C3836" t="str">
            <v>Drainage Ditch &amp; Access Rd, Hwy 9 at MP 295.27</v>
          </cell>
          <cell r="D3836" t="str">
            <v>ACCESS RD HWY 009</v>
          </cell>
          <cell r="E3836">
            <v>295.27</v>
          </cell>
          <cell r="F3836" t="str">
            <v>Curry</v>
          </cell>
        </row>
        <row r="3837">
          <cell r="B3837" t="str">
            <v>09906</v>
          </cell>
          <cell r="C3837" t="str">
            <v>Siletz River, Hwy 9</v>
          </cell>
          <cell r="D3837" t="str">
            <v>US101 (HWY 9)</v>
          </cell>
          <cell r="E3837">
            <v>120.16</v>
          </cell>
          <cell r="F3837" t="str">
            <v>Lincoln</v>
          </cell>
        </row>
        <row r="3838">
          <cell r="B3838" t="str">
            <v>09915</v>
          </cell>
          <cell r="C3838" t="str">
            <v>Gordon Rd over Hwy 47</v>
          </cell>
          <cell r="D3838" t="str">
            <v>GORDON RD</v>
          </cell>
          <cell r="E3838">
            <v>0</v>
          </cell>
          <cell r="F3838" t="str">
            <v>Washington</v>
          </cell>
        </row>
        <row r="3839">
          <cell r="B3839" t="str">
            <v>09938</v>
          </cell>
          <cell r="C3839" t="str">
            <v>SE 17th Ave over Hwy 26 (SE Powell Blvd)</v>
          </cell>
          <cell r="D3839" t="str">
            <v>17TH ST</v>
          </cell>
          <cell r="E3839">
            <v>1.6</v>
          </cell>
          <cell r="F3839" t="str">
            <v>Multnomah</v>
          </cell>
        </row>
        <row r="3840">
          <cell r="B3840" t="str">
            <v>09941</v>
          </cell>
          <cell r="C3840" t="str">
            <v>Hwy 69 over Hwy 1W &amp; BNSF</v>
          </cell>
          <cell r="D3840" t="str">
            <v>HWY 69</v>
          </cell>
          <cell r="E3840">
            <v>6.58</v>
          </cell>
          <cell r="F3840" t="str">
            <v>Lane</v>
          </cell>
        </row>
        <row r="3841">
          <cell r="B3841" t="str">
            <v>09942</v>
          </cell>
          <cell r="C3841" t="str">
            <v>Hwy 69 over Prairie Road</v>
          </cell>
          <cell r="D3841" t="str">
            <v>HWY 69</v>
          </cell>
          <cell r="E3841">
            <v>6.83</v>
          </cell>
          <cell r="F3841" t="str">
            <v>Lane</v>
          </cell>
        </row>
        <row r="3842">
          <cell r="B3842" t="str">
            <v>09997</v>
          </cell>
          <cell r="C3842" t="str">
            <v>Spanish Hollow Creek, Hwy 42 at MP 6.20</v>
          </cell>
          <cell r="D3842" t="str">
            <v>US 97 (HWY 042)</v>
          </cell>
          <cell r="E3842">
            <v>6.2</v>
          </cell>
          <cell r="F3842" t="str">
            <v>Sherman</v>
          </cell>
        </row>
        <row r="3843">
          <cell r="B3843" t="str">
            <v>09998</v>
          </cell>
          <cell r="C3843" t="str">
            <v>Spanish Hollow Creek, Hwy 42 at MP 6.98</v>
          </cell>
          <cell r="D3843" t="str">
            <v>US 97 (HWY 042)</v>
          </cell>
          <cell r="E3843">
            <v>6.98</v>
          </cell>
          <cell r="F3843" t="str">
            <v>Sherman</v>
          </cell>
        </row>
        <row r="3844">
          <cell r="B3844" t="str">
            <v>0M007</v>
          </cell>
          <cell r="C3844" t="str">
            <v>Crescent Creek, Hwy 429</v>
          </cell>
          <cell r="D3844" t="str">
            <v>HWY 429</v>
          </cell>
          <cell r="E3844">
            <v>2.27</v>
          </cell>
          <cell r="F3844" t="str">
            <v>Klamath</v>
          </cell>
        </row>
        <row r="3845">
          <cell r="B3845" t="str">
            <v>0M042</v>
          </cell>
          <cell r="C3845" t="str">
            <v>Beech Creek, Hwy 28R/W Rt at MP 110.39</v>
          </cell>
          <cell r="D3845" t="str">
            <v>HWY 28 R/W APPR RD</v>
          </cell>
          <cell r="E3845">
            <v>110.39</v>
          </cell>
          <cell r="F3845" t="str">
            <v>Grant</v>
          </cell>
        </row>
        <row r="3846">
          <cell r="B3846" t="str">
            <v>0M203</v>
          </cell>
          <cell r="C3846" t="str">
            <v>Knowles Cr, Hwy 62 Frtg Rd Lt at MP F15.19 (Camps)</v>
          </cell>
          <cell r="D3846" t="str">
            <v>OR 126 (HWY 62) RW</v>
          </cell>
          <cell r="E3846">
            <v>15.19</v>
          </cell>
          <cell r="F3846" t="str">
            <v>Lane</v>
          </cell>
        </row>
        <row r="3847">
          <cell r="B3847" t="str">
            <v>0M232</v>
          </cell>
          <cell r="C3847" t="str">
            <v>Hwy 271 @ Strauss Access</v>
          </cell>
          <cell r="D3847" t="str">
            <v>OR 234 (HWY 271)RW</v>
          </cell>
          <cell r="E3847">
            <v>6.92</v>
          </cell>
          <cell r="F3847" t="str">
            <v>Jackson</v>
          </cell>
        </row>
        <row r="3848">
          <cell r="B3848" t="str">
            <v>0M274</v>
          </cell>
          <cell r="C3848" t="str">
            <v>Ashland Creek, Hwy 63 SB</v>
          </cell>
          <cell r="D3848" t="str">
            <v>OR 99 (HWY 063)</v>
          </cell>
          <cell r="E3848">
            <v>19.09</v>
          </cell>
          <cell r="F3848" t="str">
            <v>Jackson</v>
          </cell>
        </row>
        <row r="3849">
          <cell r="B3849" t="str">
            <v>10193</v>
          </cell>
          <cell r="C3849" t="str">
            <v>McTimmonds Creek, Hwy 191 at MP 16.67</v>
          </cell>
          <cell r="D3849" t="str">
            <v>OR 223 (HWY 191)</v>
          </cell>
          <cell r="E3849">
            <v>16.670000000000002</v>
          </cell>
          <cell r="F3849" t="str">
            <v>Polk</v>
          </cell>
        </row>
        <row r="3850">
          <cell r="B3850" t="str">
            <v>10261A</v>
          </cell>
          <cell r="C3850" t="str">
            <v>South Fork Ash Creek, Hwy 194</v>
          </cell>
          <cell r="D3850" t="str">
            <v>HWY 194</v>
          </cell>
          <cell r="E3850">
            <v>6.27</v>
          </cell>
          <cell r="F3850" t="str">
            <v>Polk</v>
          </cell>
        </row>
        <row r="3851">
          <cell r="B3851" t="str">
            <v>10265A</v>
          </cell>
          <cell r="C3851" t="str">
            <v>Fern Creek, Hwy 194</v>
          </cell>
          <cell r="D3851" t="str">
            <v>HWY 194</v>
          </cell>
          <cell r="E3851">
            <v>0.16</v>
          </cell>
          <cell r="F3851" t="str">
            <v>Polk</v>
          </cell>
        </row>
        <row r="3852">
          <cell r="B3852" t="str">
            <v>10673B</v>
          </cell>
          <cell r="C3852" t="str">
            <v>Owens Creek, Hwy 341</v>
          </cell>
          <cell r="D3852" t="str">
            <v>OR 244 (HWY 341)</v>
          </cell>
          <cell r="E3852">
            <v>0.03</v>
          </cell>
          <cell r="F3852" t="str">
            <v>Umatilla</v>
          </cell>
        </row>
        <row r="3853">
          <cell r="B3853" t="str">
            <v>11226A</v>
          </cell>
          <cell r="C3853" t="str">
            <v>Skipanon River, Hwy 105</v>
          </cell>
          <cell r="D3853" t="str">
            <v>HWY 105</v>
          </cell>
          <cell r="E3853">
            <v>0.17</v>
          </cell>
          <cell r="F3853" t="str">
            <v>Clatsop</v>
          </cell>
        </row>
        <row r="3854">
          <cell r="B3854" t="str">
            <v>11233B</v>
          </cell>
          <cell r="C3854" t="str">
            <v>Power Slough (Alder Creek), Hwy 104</v>
          </cell>
          <cell r="D3854" t="str">
            <v>HWY 104</v>
          </cell>
          <cell r="E3854">
            <v>2.3199999999999998</v>
          </cell>
          <cell r="F3854" t="str">
            <v>Clatsop</v>
          </cell>
        </row>
        <row r="3855">
          <cell r="B3855" t="str">
            <v>12205B</v>
          </cell>
          <cell r="C3855" t="str">
            <v>Calapooia River, Hwy 210</v>
          </cell>
          <cell r="D3855" t="str">
            <v>OR 34 (HWY 210)</v>
          </cell>
          <cell r="E3855">
            <v>5.51</v>
          </cell>
          <cell r="F3855" t="str">
            <v>Linn</v>
          </cell>
        </row>
        <row r="3856">
          <cell r="B3856" t="str">
            <v>12208B</v>
          </cell>
          <cell r="C3856" t="str">
            <v>Lake Creek, Hwy 210</v>
          </cell>
          <cell r="D3856" t="str">
            <v>OR 34 (HWY 210)</v>
          </cell>
          <cell r="E3856">
            <v>6.3</v>
          </cell>
          <cell r="F3856" t="str">
            <v>Linn</v>
          </cell>
        </row>
        <row r="3857">
          <cell r="B3857" t="str">
            <v>13074A</v>
          </cell>
          <cell r="C3857" t="str">
            <v>Fanno Creek, Hwy 144 Denney Rd Conn</v>
          </cell>
          <cell r="D3857" t="str">
            <v>DENNEY RD CONN</v>
          </cell>
          <cell r="E3857">
            <v>3.0200000756643819</v>
          </cell>
          <cell r="F3857" t="str">
            <v>Washington</v>
          </cell>
        </row>
        <row r="3858">
          <cell r="B3858" t="str">
            <v>13478</v>
          </cell>
          <cell r="C3858" t="str">
            <v>N Front St (Woodburn) over Hwy 140</v>
          </cell>
          <cell r="D3858" t="str">
            <v>FRONT STREET</v>
          </cell>
          <cell r="E3858">
            <v>38.620000673271463</v>
          </cell>
          <cell r="F3858" t="str">
            <v>Marion</v>
          </cell>
        </row>
        <row r="3859">
          <cell r="B3859" t="str">
            <v>13490</v>
          </cell>
          <cell r="C3859" t="str">
            <v>Neskowin Creek, Hwy 9</v>
          </cell>
          <cell r="D3859" t="str">
            <v>US101 (HWY 9)</v>
          </cell>
          <cell r="E3859">
            <v>98.94</v>
          </cell>
          <cell r="F3859" t="str">
            <v>Tillamook</v>
          </cell>
        </row>
        <row r="3860">
          <cell r="B3860" t="str">
            <v>13491</v>
          </cell>
          <cell r="C3860" t="str">
            <v>Hwy 39 over Hwy 9</v>
          </cell>
          <cell r="D3860" t="str">
            <v>OR 18 (HWY 39)</v>
          </cell>
          <cell r="E3860">
            <v>0.04</v>
          </cell>
          <cell r="F3860" t="str">
            <v>Lincoln</v>
          </cell>
        </row>
        <row r="3861">
          <cell r="B3861" t="str">
            <v>13492</v>
          </cell>
          <cell r="C3861" t="str">
            <v>Hwy 174 over Hwy 26</v>
          </cell>
          <cell r="D3861" t="str">
            <v>OR 212 (HWY 174)</v>
          </cell>
          <cell r="E3861">
            <v>8.4700000000000006</v>
          </cell>
          <cell r="F3861" t="str">
            <v>Clackamas</v>
          </cell>
        </row>
        <row r="3862">
          <cell r="B3862" t="str">
            <v>13494</v>
          </cell>
          <cell r="C3862" t="str">
            <v>SW Walker Road over Hwy 144</v>
          </cell>
          <cell r="D3862" t="str">
            <v>WALKER ROAD</v>
          </cell>
          <cell r="E3862">
            <v>0.92</v>
          </cell>
          <cell r="F3862" t="str">
            <v>Washington</v>
          </cell>
        </row>
        <row r="3863">
          <cell r="B3863" t="str">
            <v>13507</v>
          </cell>
          <cell r="C3863" t="str">
            <v>Hwy 64 NB over NE Airport Way</v>
          </cell>
          <cell r="D3863" t="str">
            <v>I-205 (HWY 064) NB</v>
          </cell>
          <cell r="E3863">
            <v>24.75</v>
          </cell>
          <cell r="F3863" t="str">
            <v>Multnomah</v>
          </cell>
        </row>
        <row r="3864">
          <cell r="B3864" t="str">
            <v>13507A</v>
          </cell>
          <cell r="C3864" t="str">
            <v>Hwy 64 SB over NE Airport Way</v>
          </cell>
          <cell r="D3864" t="str">
            <v>I-205 (HWY 064) SB</v>
          </cell>
          <cell r="E3864">
            <v>24.67</v>
          </cell>
          <cell r="F3864" t="str">
            <v>Multnomah</v>
          </cell>
        </row>
        <row r="3865">
          <cell r="B3865" t="str">
            <v>13507B</v>
          </cell>
          <cell r="C3865" t="str">
            <v>Hwy 64 NB to NE Airport Way over Hwy 64 &amp; Conns</v>
          </cell>
          <cell r="D3865" t="str">
            <v>I-205 (HWY 064) CO</v>
          </cell>
          <cell r="E3865">
            <v>24.79</v>
          </cell>
          <cell r="F3865" t="str">
            <v>Multnomah</v>
          </cell>
        </row>
        <row r="3866">
          <cell r="B3866" t="str">
            <v>13514B</v>
          </cell>
          <cell r="C3866" t="str">
            <v>Hwy 2 EB Conn to Hwy 64 NB over Hwy 64 NB Conn</v>
          </cell>
          <cell r="D3866" t="str">
            <v>I-84 (HWY 002) CON</v>
          </cell>
          <cell r="E3866">
            <v>6.72</v>
          </cell>
          <cell r="F3866" t="str">
            <v>Multnomah</v>
          </cell>
        </row>
        <row r="3867">
          <cell r="B3867" t="str">
            <v>13514C</v>
          </cell>
          <cell r="C3867" t="str">
            <v>Hwy 64 over Hwy 64 SB Conn to Hwy 2 EB</v>
          </cell>
          <cell r="D3867" t="str">
            <v>I-205 (HWY 064)</v>
          </cell>
          <cell r="E3867">
            <v>22.71</v>
          </cell>
          <cell r="F3867" t="str">
            <v>Multnomah</v>
          </cell>
        </row>
        <row r="3868">
          <cell r="B3868" t="str">
            <v>13514D</v>
          </cell>
          <cell r="C3868" t="str">
            <v>Hwy 64 over Hwy 2 WB Conn to Hwy 64 SB</v>
          </cell>
          <cell r="D3868" t="str">
            <v>I-205 (HWY 064)</v>
          </cell>
          <cell r="E3868">
            <v>6.64</v>
          </cell>
          <cell r="F3868" t="str">
            <v>Multnomah</v>
          </cell>
        </row>
        <row r="3869">
          <cell r="B3869" t="str">
            <v>13514E</v>
          </cell>
          <cell r="C3869" t="str">
            <v>NE 102nd Ave over Hwy 2 Conn 2&amp;3 &amp; Hwy 64 Conn 1&amp;2</v>
          </cell>
          <cell r="D3869" t="str">
            <v>102ND AVE</v>
          </cell>
          <cell r="E3869">
            <v>6.7600001301238652</v>
          </cell>
          <cell r="F3869" t="str">
            <v>Multnomah</v>
          </cell>
        </row>
        <row r="3870">
          <cell r="B3870" t="str">
            <v>13514F</v>
          </cell>
          <cell r="C3870" t="str">
            <v>Hwy 2 WB over Hwy 2 WB Conns to Hwy 64</v>
          </cell>
          <cell r="D3870" t="str">
            <v>I-84 (HWY 002) WB</v>
          </cell>
          <cell r="E3870">
            <v>6.94</v>
          </cell>
          <cell r="F3870" t="str">
            <v>Multnomah</v>
          </cell>
        </row>
        <row r="3871">
          <cell r="B3871" t="str">
            <v>13514H</v>
          </cell>
          <cell r="C3871" t="str">
            <v>Hwy 2 &amp; UPRR over Hwy 2 EB Conn #1 to Hwy 64 NB</v>
          </cell>
          <cell r="D3871" t="str">
            <v>I-84 (HWY 002)</v>
          </cell>
          <cell r="E3871">
            <v>6.6</v>
          </cell>
          <cell r="F3871" t="str">
            <v>Multnomah</v>
          </cell>
        </row>
        <row r="3872">
          <cell r="B3872" t="str">
            <v>13514I</v>
          </cell>
          <cell r="C3872" t="str">
            <v>Hwy 64 NB over Light Rail</v>
          </cell>
          <cell r="D3872" t="str">
            <v>I-205 (HWY 064)</v>
          </cell>
          <cell r="E3872">
            <v>22.24</v>
          </cell>
          <cell r="F3872" t="str">
            <v>Multnomah</v>
          </cell>
        </row>
        <row r="3873">
          <cell r="B3873" t="str">
            <v>13514L</v>
          </cell>
          <cell r="C3873" t="str">
            <v>RR Service Rd over Hwy 2 &amp; Hwy 64 Conns</v>
          </cell>
          <cell r="D3873" t="str">
            <v>RR SERVICE RD CO</v>
          </cell>
          <cell r="E3873">
            <v>6.83</v>
          </cell>
          <cell r="F3873" t="str">
            <v>Multnomah</v>
          </cell>
        </row>
        <row r="3874">
          <cell r="B3874" t="str">
            <v>13516</v>
          </cell>
          <cell r="C3874" t="str">
            <v>NE Halsey St over Hwy 2 &amp; UPRR &amp; MAXLRT @ MP 5.82</v>
          </cell>
          <cell r="D3874" t="str">
            <v>HALSEY ST</v>
          </cell>
          <cell r="E3874">
            <v>5.82</v>
          </cell>
          <cell r="F3874" t="str">
            <v>Multnomah</v>
          </cell>
        </row>
        <row r="3875">
          <cell r="B3875" t="str">
            <v>13516A</v>
          </cell>
          <cell r="C3875" t="str">
            <v>Hwy 64 over Hwy 2</v>
          </cell>
          <cell r="D3875" t="str">
            <v>I-205 (HWY 064)</v>
          </cell>
          <cell r="E3875">
            <v>21.57</v>
          </cell>
          <cell r="F3875" t="str">
            <v>Multnomah</v>
          </cell>
        </row>
        <row r="3876">
          <cell r="B3876" t="str">
            <v>13516C</v>
          </cell>
          <cell r="C3876" t="str">
            <v>Hwy 64 SB Conn to Hwy 2 WB over UPRR</v>
          </cell>
          <cell r="D3876" t="str">
            <v>I-205 (HWY 064)CON</v>
          </cell>
          <cell r="E3876">
            <v>21.86</v>
          </cell>
          <cell r="F3876" t="str">
            <v>Multnomah</v>
          </cell>
        </row>
        <row r="3877">
          <cell r="B3877" t="str">
            <v>13516D</v>
          </cell>
          <cell r="C3877" t="str">
            <v>Hwy 64 NB Conn #4 over Hwy 2 &amp; Hwy 64 &amp; MAX LRT</v>
          </cell>
          <cell r="D3877" t="str">
            <v>I-205 (HWY 064)CON</v>
          </cell>
          <cell r="E3877">
            <v>21.58</v>
          </cell>
          <cell r="F3877" t="str">
            <v>Multnomah</v>
          </cell>
        </row>
        <row r="3878">
          <cell r="B3878" t="str">
            <v>13516F</v>
          </cell>
          <cell r="C3878" t="str">
            <v>Hwy 64 SB Conn #6 to Glisan St over Hwy 2 EB Conn</v>
          </cell>
          <cell r="D3878" t="str">
            <v>SB CONN TO GLISAN</v>
          </cell>
          <cell r="E3878">
            <v>21.38</v>
          </cell>
          <cell r="F3878" t="str">
            <v>Multnomah</v>
          </cell>
        </row>
        <row r="3879">
          <cell r="B3879" t="str">
            <v>13516G</v>
          </cell>
          <cell r="C3879" t="str">
            <v>NE Glisan St to Hwy 64 NB over Hwy 64 NB Conn</v>
          </cell>
          <cell r="D3879" t="str">
            <v>GLISAN ST ON RAMP</v>
          </cell>
          <cell r="E3879">
            <v>21.19</v>
          </cell>
          <cell r="F3879" t="str">
            <v>Multnomah</v>
          </cell>
        </row>
        <row r="3880">
          <cell r="B3880" t="str">
            <v>13520</v>
          </cell>
          <cell r="C3880" t="str">
            <v>NE Glisan Street over Hwy 64</v>
          </cell>
          <cell r="D3880" t="str">
            <v>GLISAN STREET</v>
          </cell>
          <cell r="E3880">
            <v>21.12</v>
          </cell>
          <cell r="F3880" t="str">
            <v>Multnomah</v>
          </cell>
        </row>
        <row r="3881">
          <cell r="B3881" t="str">
            <v>13521</v>
          </cell>
          <cell r="C3881" t="str">
            <v>E Burnside St over Hwy 64</v>
          </cell>
          <cell r="D3881" t="str">
            <v>BURNSIDE ST</v>
          </cell>
          <cell r="E3881">
            <v>20.870000093163203</v>
          </cell>
          <cell r="F3881" t="str">
            <v>Multnomah</v>
          </cell>
        </row>
        <row r="3882">
          <cell r="B3882" t="str">
            <v>13522</v>
          </cell>
          <cell r="C3882" t="str">
            <v>SE Stark Street over Hwy 64</v>
          </cell>
          <cell r="D3882" t="str">
            <v>STARK STEET</v>
          </cell>
          <cell r="E3882">
            <v>20.620000018222438</v>
          </cell>
          <cell r="F3882" t="str">
            <v>Multnomah</v>
          </cell>
        </row>
        <row r="3883">
          <cell r="B3883" t="str">
            <v>13523</v>
          </cell>
          <cell r="C3883" t="str">
            <v>SE Washington St over Hwy 64</v>
          </cell>
          <cell r="D3883" t="str">
            <v>WASHINGTON ST</v>
          </cell>
          <cell r="E3883">
            <v>20.570000003234284</v>
          </cell>
          <cell r="F3883" t="str">
            <v>Multnomah</v>
          </cell>
        </row>
        <row r="3884">
          <cell r="B3884" t="str">
            <v>13527</v>
          </cell>
          <cell r="C3884" t="str">
            <v>SE Market St over Hwy 64 at MP 20.06</v>
          </cell>
          <cell r="D3884" t="str">
            <v>MARKET ST</v>
          </cell>
          <cell r="E3884">
            <v>20.059999376286527</v>
          </cell>
          <cell r="F3884" t="str">
            <v>Multnomah</v>
          </cell>
        </row>
        <row r="3885">
          <cell r="B3885" t="str">
            <v>13528</v>
          </cell>
          <cell r="C3885" t="str">
            <v>Hwy 64 over SE Division Street Conn</v>
          </cell>
          <cell r="D3885" t="str">
            <v>I-205 (HWY 064)</v>
          </cell>
          <cell r="E3885">
            <v>19.62</v>
          </cell>
          <cell r="F3885" t="str">
            <v>Multnomah</v>
          </cell>
        </row>
        <row r="3886">
          <cell r="B3886" t="str">
            <v>13528A</v>
          </cell>
          <cell r="C3886" t="str">
            <v>SE Division Street OX Light Rail &amp; Hwy 64 Conn SB</v>
          </cell>
          <cell r="D3886" t="str">
            <v>DIVISION STREET</v>
          </cell>
          <cell r="E3886">
            <v>19.63</v>
          </cell>
          <cell r="F3886" t="str">
            <v>Multnomah</v>
          </cell>
        </row>
        <row r="3887">
          <cell r="B3887" t="str">
            <v>13531</v>
          </cell>
          <cell r="C3887" t="str">
            <v>Hwy 64 over Hwy 26 (SE Powell Blvd)</v>
          </cell>
          <cell r="D3887" t="str">
            <v>I-205 (HWY 064)</v>
          </cell>
          <cell r="E3887">
            <v>19.12</v>
          </cell>
          <cell r="F3887" t="str">
            <v>Multnomah</v>
          </cell>
        </row>
        <row r="3888">
          <cell r="B3888" t="str">
            <v>13533</v>
          </cell>
          <cell r="C3888" t="str">
            <v>SE Holgate Blvd over Hwy 64</v>
          </cell>
          <cell r="D3888" t="str">
            <v>HOLGATE BLVD</v>
          </cell>
          <cell r="E3888">
            <v>18.620000603867819</v>
          </cell>
          <cell r="F3888" t="str">
            <v>Multnomah</v>
          </cell>
        </row>
        <row r="3889">
          <cell r="B3889" t="str">
            <v>13537</v>
          </cell>
          <cell r="C3889" t="str">
            <v>Hwy 64 over SE Harold St</v>
          </cell>
          <cell r="D3889" t="str">
            <v>I-205 (HWY 064)</v>
          </cell>
          <cell r="E3889">
            <v>18.11</v>
          </cell>
          <cell r="F3889" t="str">
            <v>Multnomah</v>
          </cell>
        </row>
        <row r="3890">
          <cell r="B3890" t="str">
            <v>13538</v>
          </cell>
          <cell r="C3890" t="str">
            <v>Hwy 64 NB over SE Woodstock Blvd &amp; SE Foster Rd</v>
          </cell>
          <cell r="D3890" t="str">
            <v>I-205 (HWY 064) NB</v>
          </cell>
          <cell r="E3890">
            <v>17.8</v>
          </cell>
          <cell r="F3890" t="str">
            <v>Multnomah</v>
          </cell>
        </row>
        <row r="3891">
          <cell r="B3891" t="str">
            <v>13538A</v>
          </cell>
          <cell r="C3891" t="str">
            <v>Hwy 64 SB over SE Woodstock Blvd &amp; SE Foster Rd</v>
          </cell>
          <cell r="D3891" t="str">
            <v>I-205 (HWY 064) SB</v>
          </cell>
          <cell r="E3891">
            <v>17.8</v>
          </cell>
          <cell r="F3891" t="str">
            <v>Multnomah</v>
          </cell>
        </row>
        <row r="3892">
          <cell r="B3892" t="str">
            <v>13540</v>
          </cell>
          <cell r="C3892" t="str">
            <v>Hwy 64 NB over Portland Traction RR (Abandoned)</v>
          </cell>
          <cell r="D3892" t="str">
            <v>I-205 (HWY 064) NB</v>
          </cell>
          <cell r="E3892">
            <v>17.43</v>
          </cell>
          <cell r="F3892" t="str">
            <v>Multnomah</v>
          </cell>
        </row>
        <row r="3893">
          <cell r="B3893" t="str">
            <v>13540A</v>
          </cell>
          <cell r="C3893" t="str">
            <v>Hwy 64 SB over Portland Traction RR (Abandoned)</v>
          </cell>
          <cell r="D3893" t="str">
            <v>I-205 (HWY 064) SB</v>
          </cell>
          <cell r="E3893">
            <v>17.43</v>
          </cell>
          <cell r="F3893" t="str">
            <v>Multnomah</v>
          </cell>
        </row>
        <row r="3894">
          <cell r="B3894" t="str">
            <v>13541</v>
          </cell>
          <cell r="C3894" t="str">
            <v>Johnson Cr &amp; Mt Scott Blvd (Flavel St), Hwy 64 NB</v>
          </cell>
          <cell r="D3894" t="str">
            <v>I-205 (HWY 064) NB</v>
          </cell>
          <cell r="E3894">
            <v>17.22</v>
          </cell>
          <cell r="F3894" t="str">
            <v>Multnomah</v>
          </cell>
        </row>
        <row r="3895">
          <cell r="B3895" t="str">
            <v>13541A</v>
          </cell>
          <cell r="C3895" t="str">
            <v>Johnson Cr &amp; Mt Scott Blvd (Flavel St), Hwy 64 SB</v>
          </cell>
          <cell r="D3895" t="str">
            <v>I-205 (HWY 064) SB</v>
          </cell>
          <cell r="E3895">
            <v>17.22</v>
          </cell>
          <cell r="F3895" t="str">
            <v>Multnomah</v>
          </cell>
        </row>
        <row r="3896">
          <cell r="B3896" t="str">
            <v>13548</v>
          </cell>
          <cell r="C3896" t="str">
            <v>Hwy 301 over Hwy 42 (Wasco Intchg)</v>
          </cell>
          <cell r="D3896" t="str">
            <v>HWY 301</v>
          </cell>
          <cell r="E3896">
            <v>14.73</v>
          </cell>
          <cell r="F3896" t="str">
            <v>Sherman</v>
          </cell>
        </row>
        <row r="3897">
          <cell r="B3897" t="str">
            <v>13570</v>
          </cell>
          <cell r="C3897" t="str">
            <v>McKenzie River, Hwy 15 (Fish Hole)</v>
          </cell>
          <cell r="D3897" t="str">
            <v>OR 126 (HWY 015)</v>
          </cell>
          <cell r="E3897">
            <v>40.18</v>
          </cell>
          <cell r="F3897" t="str">
            <v>Lane</v>
          </cell>
        </row>
        <row r="3898">
          <cell r="B3898" t="str">
            <v>13574</v>
          </cell>
          <cell r="C3898" t="str">
            <v>SW Greenburg Road over Hwy 144</v>
          </cell>
          <cell r="D3898" t="str">
            <v>GREENBURG ROAD</v>
          </cell>
          <cell r="E3898">
            <v>4.95</v>
          </cell>
          <cell r="F3898" t="str">
            <v>Washington</v>
          </cell>
        </row>
        <row r="3899">
          <cell r="B3899" t="str">
            <v>13584</v>
          </cell>
          <cell r="C3899" t="str">
            <v>Hwy 6 Conn over Hwy 6 (Clover Creek Intchg)</v>
          </cell>
          <cell r="D3899" t="str">
            <v>N POWDER RD</v>
          </cell>
          <cell r="E3899">
            <v>278.64</v>
          </cell>
          <cell r="F3899" t="str">
            <v>Union</v>
          </cell>
        </row>
        <row r="3900">
          <cell r="B3900" t="str">
            <v>13597</v>
          </cell>
          <cell r="C3900" t="str">
            <v>Crooked River Dam Spillway, Hwy 14</v>
          </cell>
          <cell r="D3900" t="str">
            <v>OR 27 (HWY 014)</v>
          </cell>
          <cell r="E3900">
            <v>19.62</v>
          </cell>
          <cell r="F3900" t="str">
            <v>Crook</v>
          </cell>
        </row>
        <row r="3901">
          <cell r="B3901" t="str">
            <v>13598</v>
          </cell>
          <cell r="C3901" t="str">
            <v>Irrigation Ditch, Hwy 14 at MP 1.90</v>
          </cell>
          <cell r="D3901" t="str">
            <v>OR 27 (HWY 014)</v>
          </cell>
          <cell r="E3901">
            <v>1.9</v>
          </cell>
          <cell r="F3901" t="str">
            <v>Crook</v>
          </cell>
        </row>
        <row r="3902">
          <cell r="B3902" t="str">
            <v>13599</v>
          </cell>
          <cell r="C3902" t="str">
            <v>Irrigation Ditch, Hwy 14 at MP 2.88</v>
          </cell>
          <cell r="D3902" t="str">
            <v>OR 27 (HWY 014)</v>
          </cell>
          <cell r="E3902">
            <v>2.88</v>
          </cell>
          <cell r="F3902" t="str">
            <v>Crook</v>
          </cell>
        </row>
        <row r="3903">
          <cell r="B3903" t="str">
            <v>13600</v>
          </cell>
          <cell r="C3903" t="str">
            <v>Irrigation Ditch, Hwy 14 at MP 4.59</v>
          </cell>
          <cell r="D3903" t="str">
            <v>OR 27 (HWY 014)</v>
          </cell>
          <cell r="E3903">
            <v>4.62</v>
          </cell>
          <cell r="F3903" t="str">
            <v>Crook</v>
          </cell>
        </row>
        <row r="3904">
          <cell r="B3904" t="str">
            <v>13811</v>
          </cell>
          <cell r="C3904" t="str">
            <v>Snake River, Hwy 455 Spur (Weiser)</v>
          </cell>
          <cell r="D3904" t="str">
            <v>OR 201, HWY 455Y</v>
          </cell>
          <cell r="E3904">
            <v>13.659999975145151</v>
          </cell>
          <cell r="F3904" t="str">
            <v>Malheur</v>
          </cell>
        </row>
        <row r="3905">
          <cell r="B3905" t="str">
            <v>14378A</v>
          </cell>
          <cell r="C3905" t="str">
            <v>Knowles Creek, Hwy 62 at MP 15.61</v>
          </cell>
          <cell r="D3905" t="str">
            <v>OR 126 (HWY 62)</v>
          </cell>
          <cell r="E3905">
            <v>15.61</v>
          </cell>
          <cell r="F3905" t="str">
            <v>Lane</v>
          </cell>
        </row>
        <row r="3906">
          <cell r="B3906" t="str">
            <v>14379A</v>
          </cell>
          <cell r="C3906" t="str">
            <v>Knowles Creek, Hwy 62 at MP 15.79</v>
          </cell>
          <cell r="D3906" t="str">
            <v>OR 126 (HWY 62)</v>
          </cell>
          <cell r="E3906">
            <v>15.79</v>
          </cell>
          <cell r="F3906" t="str">
            <v>Lane</v>
          </cell>
        </row>
        <row r="3907">
          <cell r="B3907" t="str">
            <v>14380A</v>
          </cell>
          <cell r="C3907" t="str">
            <v>Knowles Creek, Hwy 62 at MP 16.02</v>
          </cell>
          <cell r="D3907" t="str">
            <v>OR 126 (HWY 62)</v>
          </cell>
          <cell r="E3907">
            <v>16.02</v>
          </cell>
          <cell r="F3907" t="str">
            <v>Lane</v>
          </cell>
        </row>
        <row r="3908">
          <cell r="B3908" t="str">
            <v>15443</v>
          </cell>
          <cell r="C3908" t="str">
            <v>Long Tom River, Hwy 62 at MP 42.18</v>
          </cell>
          <cell r="D3908" t="str">
            <v>OR 126 (HWY 62)</v>
          </cell>
          <cell r="E3908">
            <v>42.18</v>
          </cell>
          <cell r="F3908" t="str">
            <v>Lane</v>
          </cell>
        </row>
        <row r="3909">
          <cell r="B3909" t="str">
            <v>16006</v>
          </cell>
          <cell r="C3909" t="str">
            <v>East Fork Hood River, Hwy 26 at MP 77.65</v>
          </cell>
          <cell r="D3909" t="str">
            <v>OR 35 (HWY 026)</v>
          </cell>
          <cell r="E3909">
            <v>77.649999573171385</v>
          </cell>
          <cell r="F3909" t="str">
            <v>Hood River</v>
          </cell>
        </row>
        <row r="3910">
          <cell r="B3910" t="str">
            <v>16008</v>
          </cell>
          <cell r="C3910" t="str">
            <v>Hwy 171 Half Viaduct at MP 39.73</v>
          </cell>
          <cell r="D3910" t="str">
            <v>OR 224 (HWY 171)</v>
          </cell>
          <cell r="E3910">
            <v>39.729999999999997</v>
          </cell>
          <cell r="F3910" t="str">
            <v>Clackamas</v>
          </cell>
        </row>
        <row r="3911">
          <cell r="B3911" t="str">
            <v>16014</v>
          </cell>
          <cell r="C3911" t="str">
            <v>Hwy 9 over Conn Rd at MP 326.47</v>
          </cell>
          <cell r="D3911" t="str">
            <v>US101(HWY009)</v>
          </cell>
          <cell r="E3911">
            <v>326.47000000000003</v>
          </cell>
          <cell r="F3911" t="str">
            <v>Curry</v>
          </cell>
        </row>
        <row r="3912">
          <cell r="B3912" t="str">
            <v>16017</v>
          </cell>
          <cell r="C3912" t="str">
            <v>Hwy 22 over Cal-Ore Power Flumes</v>
          </cell>
          <cell r="D3912" t="str">
            <v>OR 62 (HWY 022)</v>
          </cell>
          <cell r="E3912">
            <v>42.19</v>
          </cell>
          <cell r="F3912" t="str">
            <v>Jackson</v>
          </cell>
        </row>
        <row r="3913">
          <cell r="B3913" t="str">
            <v>16018</v>
          </cell>
          <cell r="C3913" t="str">
            <v>Rogue Rive, Hwy 22 at MP 43.54 (Prospect)</v>
          </cell>
          <cell r="D3913" t="str">
            <v>OR 62 (HWY 022)</v>
          </cell>
          <cell r="E3913">
            <v>43.54</v>
          </cell>
          <cell r="F3913" t="str">
            <v>Jackson</v>
          </cell>
        </row>
        <row r="3914">
          <cell r="B3914" t="str">
            <v>16019</v>
          </cell>
          <cell r="C3914" t="str">
            <v>Copco Canal, Hwy 22</v>
          </cell>
          <cell r="D3914" t="str">
            <v>OR 62 (HWY 022)</v>
          </cell>
          <cell r="E3914">
            <v>44.09</v>
          </cell>
          <cell r="F3914" t="str">
            <v>Jackson</v>
          </cell>
        </row>
        <row r="3915">
          <cell r="B3915" t="str">
            <v>16032</v>
          </cell>
          <cell r="C3915" t="str">
            <v>North Pine Creek, Hwy 12</v>
          </cell>
          <cell r="D3915" t="str">
            <v>OR 86 (HWY 012)</v>
          </cell>
          <cell r="E3915">
            <v>63.65</v>
          </cell>
          <cell r="F3915" t="str">
            <v>Baker</v>
          </cell>
        </row>
        <row r="3916">
          <cell r="B3916" t="str">
            <v>16055</v>
          </cell>
          <cell r="C3916" t="str">
            <v>Columbia Slough &amp; NE Clark Rd, Hwy 64 NB</v>
          </cell>
          <cell r="D3916" t="str">
            <v>I-205 (HWY 064) NB</v>
          </cell>
          <cell r="E3916">
            <v>24.34</v>
          </cell>
          <cell r="F3916" t="str">
            <v>Multnomah</v>
          </cell>
        </row>
        <row r="3917">
          <cell r="B3917" t="str">
            <v>16055A</v>
          </cell>
          <cell r="C3917" t="str">
            <v>Columbia Slough &amp; NE Clark Rd, Hwy 64 SB</v>
          </cell>
          <cell r="D3917" t="str">
            <v>I-205 (HWY 064) SB</v>
          </cell>
          <cell r="E3917">
            <v>24.27</v>
          </cell>
          <cell r="F3917" t="str">
            <v>Multnomah</v>
          </cell>
        </row>
        <row r="3918">
          <cell r="B3918" t="str">
            <v>16063</v>
          </cell>
          <cell r="C3918" t="str">
            <v>Rogue River, Hwy 22 at MP 35.41 (Peyton)</v>
          </cell>
          <cell r="D3918" t="str">
            <v>OR 62 (HWY 022)</v>
          </cell>
          <cell r="E3918">
            <v>35.409999999999997</v>
          </cell>
          <cell r="F3918" t="str">
            <v>Jackson</v>
          </cell>
        </row>
        <row r="3919">
          <cell r="B3919" t="str">
            <v>16066</v>
          </cell>
          <cell r="C3919" t="str">
            <v>Powder River, Hwy 71 at MP 24.79 (Huckleberry)</v>
          </cell>
          <cell r="D3919" t="str">
            <v>OR 7 (HWY 071)</v>
          </cell>
          <cell r="E3919">
            <v>24.69</v>
          </cell>
          <cell r="F3919" t="str">
            <v>Baker</v>
          </cell>
        </row>
        <row r="3920">
          <cell r="B3920" t="str">
            <v>16086</v>
          </cell>
          <cell r="C3920" t="str">
            <v>Labish Bottom, Hwy 1 NB</v>
          </cell>
          <cell r="D3920" t="str">
            <v>I-5 (HWY 1) NB</v>
          </cell>
          <cell r="E3920">
            <v>261.12</v>
          </cell>
          <cell r="F3920" t="str">
            <v>Marion</v>
          </cell>
        </row>
        <row r="3921">
          <cell r="B3921" t="str">
            <v>16086A</v>
          </cell>
          <cell r="C3921" t="str">
            <v>Labish Bottom, Hwy 1 SB</v>
          </cell>
          <cell r="D3921" t="str">
            <v>I-5 (HWY 1) SB</v>
          </cell>
          <cell r="E3921">
            <v>261.12</v>
          </cell>
          <cell r="F3921" t="str">
            <v>Marion</v>
          </cell>
        </row>
        <row r="3922">
          <cell r="B3922" t="str">
            <v>16087</v>
          </cell>
          <cell r="C3922" t="str">
            <v>Rogue River, Hwy 22 at MP 29.23 (McLeod)</v>
          </cell>
          <cell r="D3922" t="str">
            <v>OR 62 (HWY 022)</v>
          </cell>
          <cell r="E3922">
            <v>29.23</v>
          </cell>
          <cell r="F3922" t="str">
            <v>Jackson</v>
          </cell>
        </row>
        <row r="3923">
          <cell r="B3923" t="str">
            <v>16098</v>
          </cell>
          <cell r="C3923" t="str">
            <v>Clagget Creek, Hwy 72</v>
          </cell>
          <cell r="D3923" t="str">
            <v>HWY 72</v>
          </cell>
          <cell r="E3923">
            <v>1.73</v>
          </cell>
          <cell r="F3923" t="str">
            <v>Marion</v>
          </cell>
        </row>
        <row r="3924">
          <cell r="B3924" t="str">
            <v>16129</v>
          </cell>
          <cell r="C3924" t="str">
            <v>Gales Creek Oflow # 1, Hwy 29 at MP 19.43</v>
          </cell>
          <cell r="D3924" t="str">
            <v>HWY 29</v>
          </cell>
          <cell r="E3924">
            <v>19.43</v>
          </cell>
          <cell r="F3924" t="str">
            <v>Washington</v>
          </cell>
        </row>
        <row r="3925">
          <cell r="B3925" t="str">
            <v>16130</v>
          </cell>
          <cell r="C3925" t="str">
            <v>Gales Creek Oflow # 2, Hwy 29 at MP 19.72</v>
          </cell>
          <cell r="D3925" t="str">
            <v>HWY 29</v>
          </cell>
          <cell r="E3925">
            <v>19.72</v>
          </cell>
          <cell r="F3925" t="str">
            <v>Washington</v>
          </cell>
        </row>
        <row r="3926">
          <cell r="B3926" t="str">
            <v>16134</v>
          </cell>
          <cell r="C3926" t="str">
            <v>SW Allen Blvd over Hwy 144</v>
          </cell>
          <cell r="D3926" t="str">
            <v>ALLEN BLVD</v>
          </cell>
          <cell r="E3926">
            <v>2.4899999760485372</v>
          </cell>
          <cell r="F3926" t="str">
            <v>Washington</v>
          </cell>
        </row>
        <row r="3927">
          <cell r="B3927" t="str">
            <v>16136</v>
          </cell>
          <cell r="C3927" t="str">
            <v>Hwy 26 over Hwy 53</v>
          </cell>
          <cell r="D3927" t="str">
            <v>OR 35 (HWY 026)</v>
          </cell>
          <cell r="E3927">
            <v>57.58</v>
          </cell>
          <cell r="F3927" t="str">
            <v>Clackamas</v>
          </cell>
        </row>
        <row r="3928">
          <cell r="B3928" t="str">
            <v>16143</v>
          </cell>
          <cell r="C3928" t="str">
            <v>SW Denny Rd &amp; Ramps over Hwy 144</v>
          </cell>
          <cell r="D3928" t="str">
            <v>DENNY RD &amp; RAMP</v>
          </cell>
          <cell r="E3928">
            <v>3.02</v>
          </cell>
          <cell r="F3928" t="str">
            <v>Washington</v>
          </cell>
        </row>
        <row r="3929">
          <cell r="B3929" t="str">
            <v>16161</v>
          </cell>
          <cell r="C3929" t="str">
            <v>Hwy 1 NB over Hwy 1E NB (Commercial St SE)</v>
          </cell>
          <cell r="D3929" t="str">
            <v>I-5 (HWY 1) NB</v>
          </cell>
          <cell r="E3929">
            <v>249.35</v>
          </cell>
          <cell r="F3929" t="str">
            <v>Marion</v>
          </cell>
        </row>
        <row r="3930">
          <cell r="B3930" t="str">
            <v>16185</v>
          </cell>
          <cell r="C3930" t="str">
            <v>Hwy 29 over PNWR</v>
          </cell>
          <cell r="D3930" t="str">
            <v>HWY 29</v>
          </cell>
          <cell r="E3930">
            <v>5.13</v>
          </cell>
          <cell r="F3930" t="str">
            <v>Washington</v>
          </cell>
        </row>
        <row r="3931">
          <cell r="B3931" t="str">
            <v>16188</v>
          </cell>
          <cell r="C3931" t="str">
            <v>Columbia River South Channel, Hwy 64</v>
          </cell>
          <cell r="D3931" t="str">
            <v>I-205 (HWY 064) CO</v>
          </cell>
          <cell r="E3931">
            <v>25.16</v>
          </cell>
          <cell r="F3931" t="str">
            <v>Multnomah</v>
          </cell>
        </row>
        <row r="3932">
          <cell r="B3932" t="str">
            <v>16199</v>
          </cell>
          <cell r="C3932" t="str">
            <v>Long Tom River Overflow, Hwy 62 at MP 44.56</v>
          </cell>
          <cell r="D3932" t="str">
            <v>OR 126 (HWY 62)</v>
          </cell>
          <cell r="E3932">
            <v>44.56</v>
          </cell>
          <cell r="F3932" t="str">
            <v>Lane</v>
          </cell>
        </row>
        <row r="3933">
          <cell r="B3933" t="str">
            <v>16200</v>
          </cell>
          <cell r="C3933" t="str">
            <v>Long Tom River, Hwy 62 at MP 45.90</v>
          </cell>
          <cell r="D3933" t="str">
            <v>OR 126 (HWY 62)</v>
          </cell>
          <cell r="E3933">
            <v>45.9</v>
          </cell>
          <cell r="F3933" t="str">
            <v>Lane</v>
          </cell>
        </row>
        <row r="3934">
          <cell r="B3934" t="str">
            <v>16231</v>
          </cell>
          <cell r="C3934" t="str">
            <v>Garrison Slough, Hwy 9</v>
          </cell>
          <cell r="D3934" t="str">
            <v>US101(HWY009)</v>
          </cell>
          <cell r="E3934">
            <v>300</v>
          </cell>
          <cell r="F3934" t="str">
            <v>Curry</v>
          </cell>
        </row>
        <row r="3935">
          <cell r="B3935" t="str">
            <v>16267</v>
          </cell>
          <cell r="C3935" t="str">
            <v>Hwy 69 over Coburg Road</v>
          </cell>
          <cell r="D3935" t="str">
            <v>HWY 69</v>
          </cell>
          <cell r="E3935">
            <v>11.66</v>
          </cell>
          <cell r="F3935" t="str">
            <v>Lane</v>
          </cell>
        </row>
        <row r="3936">
          <cell r="B3936" t="str">
            <v>16272</v>
          </cell>
          <cell r="C3936" t="str">
            <v>Hwy 226 over Hwy 1</v>
          </cell>
          <cell r="D3936" t="str">
            <v>OR 99 (HWY 226)</v>
          </cell>
          <cell r="E3936">
            <v>19.649999999999999</v>
          </cell>
          <cell r="F3936" t="str">
            <v>Lane</v>
          </cell>
        </row>
        <row r="3937">
          <cell r="B3937" t="str">
            <v>16299</v>
          </cell>
          <cell r="C3937" t="str">
            <v>Ward Butte Rd over Hwy 1</v>
          </cell>
          <cell r="D3937" t="str">
            <v>WARD BUTTE RD</v>
          </cell>
          <cell r="E3937">
            <v>167.64999810773054</v>
          </cell>
          <cell r="F3937" t="str">
            <v>Douglas</v>
          </cell>
        </row>
        <row r="3938">
          <cell r="B3938" t="str">
            <v>16302</v>
          </cell>
          <cell r="C3938" t="str">
            <v>Hwy 64 over MAX LRT</v>
          </cell>
          <cell r="D3938" t="str">
            <v>I-205 (HWY 064)</v>
          </cell>
          <cell r="E3938">
            <v>19.82</v>
          </cell>
          <cell r="F3938" t="str">
            <v>Multnomah</v>
          </cell>
        </row>
        <row r="3939">
          <cell r="B3939" t="str">
            <v>16319</v>
          </cell>
          <cell r="C3939" t="str">
            <v>Rattlesnake Creek, Hwy 5</v>
          </cell>
          <cell r="D3939" t="str">
            <v>US 26 (HWY 005)</v>
          </cell>
          <cell r="E3939">
            <v>125.72</v>
          </cell>
          <cell r="F3939" t="str">
            <v>Grant</v>
          </cell>
        </row>
        <row r="3940">
          <cell r="B3940" t="str">
            <v>16333</v>
          </cell>
          <cell r="C3940" t="str">
            <v>Klamath River &amp; BNSF, Hwy 424 (South Side Bypass)</v>
          </cell>
          <cell r="D3940" t="str">
            <v>S SIDE BYPASS</v>
          </cell>
          <cell r="E3940">
            <v>0.81</v>
          </cell>
          <cell r="F3940" t="str">
            <v>Klamath</v>
          </cell>
        </row>
        <row r="3941">
          <cell r="B3941" t="str">
            <v>16334</v>
          </cell>
          <cell r="C3941" t="str">
            <v>Hwy 424 (South Side Bypass) over UPRR</v>
          </cell>
          <cell r="D3941" t="str">
            <v>S SIDE BYPASS</v>
          </cell>
          <cell r="E3941">
            <v>1.48</v>
          </cell>
          <cell r="F3941" t="str">
            <v>Klamath</v>
          </cell>
        </row>
        <row r="3942">
          <cell r="B3942" t="str">
            <v>16358</v>
          </cell>
          <cell r="C3942" t="str">
            <v>NB Hwy 1 Conn to N Greeley Ave over City Streets</v>
          </cell>
          <cell r="D3942" t="str">
            <v>CONN TO GREELEY AV</v>
          </cell>
          <cell r="E3942">
            <v>303.04000000000002</v>
          </cell>
          <cell r="F3942" t="str">
            <v>Multnomah</v>
          </cell>
        </row>
        <row r="3943">
          <cell r="B3943" t="str">
            <v>16376</v>
          </cell>
          <cell r="C3943" t="str">
            <v>Amazon Creek, Hwy 69</v>
          </cell>
          <cell r="D3943" t="str">
            <v>HWY 69</v>
          </cell>
          <cell r="E3943">
            <v>3.21</v>
          </cell>
          <cell r="F3943" t="str">
            <v>Lane</v>
          </cell>
        </row>
        <row r="3944">
          <cell r="B3944" t="str">
            <v>16378</v>
          </cell>
          <cell r="C3944" t="str">
            <v>Crow Creek, Hwy 69</v>
          </cell>
          <cell r="D3944" t="str">
            <v>HWY 69</v>
          </cell>
          <cell r="E3944">
            <v>7.46</v>
          </cell>
          <cell r="F3944" t="str">
            <v>Lane</v>
          </cell>
        </row>
        <row r="3945">
          <cell r="B3945" t="str">
            <v>16410</v>
          </cell>
          <cell r="C3945" t="str">
            <v>Middle Fork Coquille River, Hwy 35 at MP 51.46</v>
          </cell>
          <cell r="D3945" t="str">
            <v xml:space="preserve">OR 42 (HWY 035) </v>
          </cell>
          <cell r="E3945">
            <v>50.7</v>
          </cell>
          <cell r="F3945" t="str">
            <v>Douglas</v>
          </cell>
        </row>
        <row r="3946">
          <cell r="B3946" t="str">
            <v>16411</v>
          </cell>
          <cell r="C3946" t="str">
            <v>Middle Fork Coquille River, Hwy 35 at MP 51.69</v>
          </cell>
          <cell r="D3946" t="str">
            <v xml:space="preserve">OR 42 (HWY 035) </v>
          </cell>
          <cell r="E3946">
            <v>50.93</v>
          </cell>
          <cell r="F3946" t="str">
            <v>Douglas</v>
          </cell>
        </row>
        <row r="3947">
          <cell r="B3947" t="str">
            <v>16412</v>
          </cell>
          <cell r="C3947" t="str">
            <v>Middle Fork Coquille River, Hwy 35 at MP 51.85</v>
          </cell>
          <cell r="D3947" t="str">
            <v xml:space="preserve">OR 42 (HWY 035) </v>
          </cell>
          <cell r="E3947">
            <v>51.08</v>
          </cell>
          <cell r="F3947" t="str">
            <v>Douglas</v>
          </cell>
        </row>
        <row r="3948">
          <cell r="B3948" t="str">
            <v>16413</v>
          </cell>
          <cell r="C3948" t="str">
            <v>Middle Fork Coquille River, Hwy 35 at MP 51.97</v>
          </cell>
          <cell r="D3948" t="str">
            <v>OR 42 (HWY 035)</v>
          </cell>
          <cell r="E3948">
            <v>51.2</v>
          </cell>
          <cell r="F3948" t="str">
            <v>Douglas</v>
          </cell>
        </row>
        <row r="3949">
          <cell r="B3949" t="str">
            <v>16414</v>
          </cell>
          <cell r="C3949" t="str">
            <v>Middle Fork Coquille River, Hwy 35 at MP 52.16</v>
          </cell>
          <cell r="D3949" t="str">
            <v xml:space="preserve">OR 42 (HWY 035) </v>
          </cell>
          <cell r="E3949">
            <v>51.4</v>
          </cell>
          <cell r="F3949" t="str">
            <v>Douglas</v>
          </cell>
        </row>
        <row r="3950">
          <cell r="B3950" t="str">
            <v>16415</v>
          </cell>
          <cell r="C3950" t="str">
            <v>Middle Fork Coquille River, Hwy 35 at MP 52.26</v>
          </cell>
          <cell r="D3950" t="str">
            <v xml:space="preserve">OR 42 (HWY 035) </v>
          </cell>
          <cell r="E3950">
            <v>51.5</v>
          </cell>
          <cell r="F3950" t="str">
            <v>Douglas</v>
          </cell>
        </row>
        <row r="3951">
          <cell r="B3951" t="str">
            <v>16424</v>
          </cell>
          <cell r="C3951" t="str">
            <v>Columbia River, Hwy 70 WB (Umatilla)</v>
          </cell>
          <cell r="D3951" t="str">
            <v>I-82 (HWY 070) WB</v>
          </cell>
          <cell r="E3951">
            <v>0.4</v>
          </cell>
          <cell r="F3951" t="str">
            <v>Umatilla</v>
          </cell>
        </row>
        <row r="3952">
          <cell r="B3952" t="str">
            <v>16437</v>
          </cell>
          <cell r="C3952" t="str">
            <v>Hwy 70 WB over Third St (Umatilla)</v>
          </cell>
          <cell r="D3952" t="str">
            <v>I-82 (HWY 070) WB</v>
          </cell>
          <cell r="E3952">
            <v>0.61</v>
          </cell>
          <cell r="F3952" t="str">
            <v>Umatilla</v>
          </cell>
        </row>
        <row r="3953">
          <cell r="B3953" t="str">
            <v>16438</v>
          </cell>
          <cell r="C3953" t="str">
            <v>Hwy 70 EB over Third St (Umatilla)</v>
          </cell>
          <cell r="D3953" t="str">
            <v>I-82 (HWY 070) EB</v>
          </cell>
          <cell r="E3953">
            <v>0.61</v>
          </cell>
          <cell r="F3953" t="str">
            <v>Umatilla</v>
          </cell>
        </row>
        <row r="3954">
          <cell r="B3954" t="str">
            <v>16439</v>
          </cell>
          <cell r="C3954" t="str">
            <v>Hwy 70 WB over UPRR</v>
          </cell>
          <cell r="D3954" t="str">
            <v>I-82 (HWY 070) WB</v>
          </cell>
          <cell r="E3954">
            <v>0.76</v>
          </cell>
          <cell r="F3954" t="str">
            <v>Umatilla</v>
          </cell>
        </row>
        <row r="3955">
          <cell r="B3955" t="str">
            <v>16440</v>
          </cell>
          <cell r="C3955" t="str">
            <v>Hwy 70 EB over UPRR</v>
          </cell>
          <cell r="D3955" t="str">
            <v>I-82 (HWY 070) EB</v>
          </cell>
          <cell r="E3955">
            <v>0.76</v>
          </cell>
          <cell r="F3955" t="str">
            <v>Umatilla</v>
          </cell>
        </row>
        <row r="3956">
          <cell r="B3956" t="str">
            <v>16441</v>
          </cell>
          <cell r="C3956" t="str">
            <v>Hwy 70 WB over Hwy 2 (Umatilla)</v>
          </cell>
          <cell r="D3956" t="str">
            <v>I-82 (HWY 070) WB</v>
          </cell>
          <cell r="E3956">
            <v>1.0000000034701821</v>
          </cell>
          <cell r="F3956" t="str">
            <v>Umatilla</v>
          </cell>
        </row>
        <row r="3957">
          <cell r="B3957" t="str">
            <v>16442</v>
          </cell>
          <cell r="C3957" t="str">
            <v>Hwy 70 EB over Hwy 2 (Umatilla)</v>
          </cell>
          <cell r="D3957" t="str">
            <v>I-82 (HWY 070) EB</v>
          </cell>
          <cell r="E3957">
            <v>1.0000000034701821</v>
          </cell>
          <cell r="F3957" t="str">
            <v>Umatilla</v>
          </cell>
        </row>
        <row r="3958">
          <cell r="B3958" t="str">
            <v>16443</v>
          </cell>
          <cell r="C3958" t="str">
            <v xml:space="preserve">Hwy 70 WB over Umatilla R, UPRR, and Cnty Rd.     </v>
          </cell>
          <cell r="D3958" t="str">
            <v>I-82 (HWY 070) WB</v>
          </cell>
          <cell r="E3958">
            <v>1.77</v>
          </cell>
          <cell r="F3958" t="str">
            <v>Umatilla</v>
          </cell>
        </row>
        <row r="3959">
          <cell r="B3959" t="str">
            <v>16444</v>
          </cell>
          <cell r="C3959" t="str">
            <v>Hwy 70 EB over Umatilla River, UPRR, and Cnty Rd.</v>
          </cell>
          <cell r="D3959" t="str">
            <v>I-82 (HWY 070) EB</v>
          </cell>
          <cell r="E3959">
            <v>1.77</v>
          </cell>
          <cell r="F3959" t="str">
            <v>Umatilla</v>
          </cell>
        </row>
        <row r="3960">
          <cell r="B3960" t="str">
            <v>16447</v>
          </cell>
          <cell r="C3960" t="str">
            <v>Powerline Rd over Hwy 70</v>
          </cell>
          <cell r="D3960" t="str">
            <v>POWERLINE RD</v>
          </cell>
          <cell r="E3960">
            <v>0</v>
          </cell>
          <cell r="F3960" t="str">
            <v>Umatilla</v>
          </cell>
        </row>
        <row r="3961">
          <cell r="B3961" t="str">
            <v>16448</v>
          </cell>
          <cell r="C3961" t="str">
            <v>Bridge Road over Hwy 70 and Westland Canal</v>
          </cell>
          <cell r="D3961" t="str">
            <v>BRIDGE ROAD</v>
          </cell>
          <cell r="E3961">
            <v>0</v>
          </cell>
          <cell r="F3961" t="str">
            <v>Umatilla</v>
          </cell>
        </row>
        <row r="3962">
          <cell r="B3962" t="str">
            <v>16449</v>
          </cell>
          <cell r="C3962" t="str">
            <v>Westland Road over Hwy 70</v>
          </cell>
          <cell r="D3962" t="str">
            <v>WESTLAND ROAD</v>
          </cell>
          <cell r="E3962">
            <v>9.85</v>
          </cell>
          <cell r="F3962" t="str">
            <v>Umatilla</v>
          </cell>
        </row>
        <row r="3963">
          <cell r="B3963" t="str">
            <v>16450</v>
          </cell>
          <cell r="C3963" t="str">
            <v>Hwy 70 WB over UPRR</v>
          </cell>
          <cell r="D3963" t="str">
            <v>I-82 (HWY 070) WB</v>
          </cell>
          <cell r="E3963">
            <v>10.210000000000001</v>
          </cell>
          <cell r="F3963" t="str">
            <v>Umatilla</v>
          </cell>
        </row>
        <row r="3964">
          <cell r="B3964" t="str">
            <v>16451</v>
          </cell>
          <cell r="C3964" t="str">
            <v>Hwy 70 EB over UPRR</v>
          </cell>
          <cell r="D3964" t="str">
            <v>I-82 (HWY 070) EB</v>
          </cell>
          <cell r="E3964">
            <v>10.27</v>
          </cell>
          <cell r="F3964" t="str">
            <v>Umatilla</v>
          </cell>
        </row>
        <row r="3965">
          <cell r="B3965" t="str">
            <v>16452</v>
          </cell>
          <cell r="C3965" t="str">
            <v>Hwy 6 EB Conn to Hwy 70 Over Hwy 6</v>
          </cell>
          <cell r="D3965" t="str">
            <v>I-84 (HWY 6) CONN</v>
          </cell>
          <cell r="E3965">
            <v>179.4200025840789</v>
          </cell>
          <cell r="F3965" t="str">
            <v>Umatilla</v>
          </cell>
        </row>
        <row r="3966">
          <cell r="B3966" t="str">
            <v>16453</v>
          </cell>
          <cell r="C3966" t="str">
            <v>Hwy 6 WB over Hwy 70 EB</v>
          </cell>
          <cell r="D3966" t="str">
            <v>I-84 (HWY 6) WB</v>
          </cell>
          <cell r="E3966">
            <v>179.45000164493459</v>
          </cell>
          <cell r="F3966" t="str">
            <v>Umatilla</v>
          </cell>
        </row>
        <row r="3967">
          <cell r="B3967" t="str">
            <v>16454</v>
          </cell>
          <cell r="C3967" t="str">
            <v>Hwy 6 EB over Hwy 70 EB</v>
          </cell>
          <cell r="D3967" t="str">
            <v>I-84 (HWY 006) EB</v>
          </cell>
          <cell r="E3967">
            <v>179.45</v>
          </cell>
          <cell r="F3967" t="str">
            <v>Umatilla</v>
          </cell>
        </row>
        <row r="3968">
          <cell r="B3968" t="str">
            <v>16506</v>
          </cell>
          <cell r="C3968" t="str">
            <v>N Victory Bd Conn Hwy 1 NB over Conn (Swift-Delta)</v>
          </cell>
          <cell r="D3968" t="str">
            <v>I-5 (HWY 001) CON</v>
          </cell>
          <cell r="E3968">
            <v>306.89999999999998</v>
          </cell>
          <cell r="F3968" t="str">
            <v>Multnomah</v>
          </cell>
        </row>
        <row r="3969">
          <cell r="B3969" t="str">
            <v>16509</v>
          </cell>
          <cell r="C3969" t="str">
            <v>NW York St &amp; PTRR over Hwy 2W</v>
          </cell>
          <cell r="D3969" t="str">
            <v>NW YORK ST &amp; PTRR</v>
          </cell>
          <cell r="E3969">
            <v>1.8400000774954246</v>
          </cell>
          <cell r="F3969" t="str">
            <v>Multnomah</v>
          </cell>
        </row>
        <row r="3970">
          <cell r="B3970" t="str">
            <v>16510</v>
          </cell>
          <cell r="C3970" t="str">
            <v>NW Wilson Street over Hwy 2W</v>
          </cell>
          <cell r="D3970" t="str">
            <v>NW WILSON STREET</v>
          </cell>
          <cell r="E3970">
            <v>1.7400000475191191</v>
          </cell>
          <cell r="F3970" t="str">
            <v>Multnomah</v>
          </cell>
        </row>
        <row r="3971">
          <cell r="B3971" t="str">
            <v>16511</v>
          </cell>
          <cell r="C3971" t="str">
            <v>NW Vaughn Street over Hwy 2W</v>
          </cell>
          <cell r="D3971" t="str">
            <v>US 30 (HWY 02W)CON</v>
          </cell>
          <cell r="E3971">
            <v>1.69</v>
          </cell>
          <cell r="F3971" t="str">
            <v>Multnomah</v>
          </cell>
        </row>
        <row r="3972">
          <cell r="B3972" t="str">
            <v>16522</v>
          </cell>
          <cell r="C3972" t="str">
            <v>Hwy 160 over Redland Rd</v>
          </cell>
          <cell r="D3972" t="str">
            <v>OR 213 (HWY 160)</v>
          </cell>
          <cell r="E3972">
            <v>0.85</v>
          </cell>
          <cell r="F3972" t="str">
            <v>Clackamas</v>
          </cell>
        </row>
        <row r="3973">
          <cell r="B3973" t="str">
            <v>16523</v>
          </cell>
          <cell r="C3973" t="str">
            <v>Holcomb Blvd (Oregon City) over Hwy 160</v>
          </cell>
          <cell r="D3973" t="str">
            <v>HOLCOMB BLVD. CO</v>
          </cell>
          <cell r="E3973">
            <v>0</v>
          </cell>
          <cell r="F3973" t="str">
            <v>Clackamas</v>
          </cell>
        </row>
        <row r="3974">
          <cell r="B3974" t="str">
            <v>16526</v>
          </cell>
          <cell r="C3974" t="str">
            <v>Oregon Slough &amp; N Jantzen Dr, Hwy 1 &amp; 120</v>
          </cell>
          <cell r="D3974" t="str">
            <v>I-5 (HWY 001)</v>
          </cell>
          <cell r="E3974">
            <v>307.58999999999997</v>
          </cell>
          <cell r="F3974" t="str">
            <v>Multnomah</v>
          </cell>
        </row>
        <row r="3975">
          <cell r="B3975" t="str">
            <v>16532</v>
          </cell>
          <cell r="C3975" t="str">
            <v>Hwy 4 (Bend Pkwy) SB over Greenwood Ave</v>
          </cell>
          <cell r="D3975" t="str">
            <v>US 97 (HWY 004)SB</v>
          </cell>
          <cell r="E3975">
            <v>137.66</v>
          </cell>
          <cell r="F3975" t="str">
            <v>Deschutes</v>
          </cell>
        </row>
        <row r="3976">
          <cell r="B3976" t="str">
            <v>16532N</v>
          </cell>
          <cell r="C3976" t="str">
            <v>Hwy 4 (Bend Pkwy) NB over Greenwood Ave</v>
          </cell>
          <cell r="D3976" t="str">
            <v>US 97 (HWY 004)NB</v>
          </cell>
          <cell r="E3976">
            <v>137.65</v>
          </cell>
          <cell r="F3976" t="str">
            <v>Deschutes</v>
          </cell>
        </row>
        <row r="3977">
          <cell r="B3977" t="str">
            <v>16534</v>
          </cell>
          <cell r="C3977" t="str">
            <v>NB Hwy 1 Conn to N Greeley Ave over Hwy 1W</v>
          </cell>
          <cell r="D3977" t="str">
            <v>GREELEY AVE CONN</v>
          </cell>
          <cell r="E3977">
            <v>303.22000000000003</v>
          </cell>
          <cell r="F3977" t="str">
            <v>Multnomah</v>
          </cell>
        </row>
        <row r="3978">
          <cell r="B3978" t="str">
            <v>16535</v>
          </cell>
          <cell r="C3978" t="str">
            <v>N Greeley Ave Conn to SB Hwy 1over Hwy 1W</v>
          </cell>
          <cell r="D3978" t="str">
            <v>GREELEY AVE CONN</v>
          </cell>
          <cell r="E3978">
            <v>303.10000000000002</v>
          </cell>
          <cell r="F3978" t="str">
            <v>Multnomah</v>
          </cell>
        </row>
        <row r="3979">
          <cell r="B3979" t="str">
            <v>16553</v>
          </cell>
          <cell r="C3979" t="str">
            <v>Hwy 2 WB Conn to NE 43nd Ave over UPRR &amp; MAX LRT</v>
          </cell>
          <cell r="D3979" t="str">
            <v>43RD AVE OFF RAMP</v>
          </cell>
          <cell r="E3979">
            <v>3.26</v>
          </cell>
          <cell r="F3979" t="str">
            <v>Multnomah</v>
          </cell>
        </row>
        <row r="3980">
          <cell r="B3980" t="str">
            <v>16561</v>
          </cell>
          <cell r="C3980" t="str">
            <v>Hwy 4 over Yew Ave (Airport Way)</v>
          </cell>
          <cell r="D3980" t="str">
            <v>US 97 (HWY 004)</v>
          </cell>
          <cell r="E3980">
            <v>123.6</v>
          </cell>
          <cell r="F3980" t="str">
            <v>Deschutes</v>
          </cell>
        </row>
        <row r="3981">
          <cell r="B3981" t="str">
            <v>16569</v>
          </cell>
          <cell r="C3981" t="str">
            <v>Hwy 1 Conn (Chemawa Rd) over UPRR &amp; Indian Sch Rd</v>
          </cell>
          <cell r="D3981" t="str">
            <v>CHEMAWA ROAD</v>
          </cell>
          <cell r="E3981">
            <v>260.2</v>
          </cell>
          <cell r="F3981" t="str">
            <v>Marion</v>
          </cell>
        </row>
        <row r="3982">
          <cell r="B3982" t="str">
            <v>16606</v>
          </cell>
          <cell r="C3982" t="str">
            <v>Middle Fork Coquille River, Hwy 35 at MP 52.90</v>
          </cell>
          <cell r="D3982" t="str">
            <v xml:space="preserve">OR 42 (HWY 035) </v>
          </cell>
          <cell r="E3982">
            <v>52.16</v>
          </cell>
          <cell r="F3982" t="str">
            <v>Douglas</v>
          </cell>
        </row>
        <row r="3983">
          <cell r="B3983" t="str">
            <v>16607</v>
          </cell>
          <cell r="C3983" t="str">
            <v>Middle Fork Coquille River, Hwy 35 at MP 53.05</v>
          </cell>
          <cell r="D3983" t="str">
            <v>OR 42 (HWY 035)</v>
          </cell>
          <cell r="E3983">
            <v>52.3</v>
          </cell>
          <cell r="F3983" t="str">
            <v>Douglas</v>
          </cell>
        </row>
        <row r="3984">
          <cell r="B3984" t="str">
            <v>16611</v>
          </cell>
          <cell r="C3984" t="str">
            <v>Hwy 2 EB over Port of Morrow Intchg</v>
          </cell>
          <cell r="D3984" t="str">
            <v>I-84 (HWY 2) EB</v>
          </cell>
          <cell r="E3984">
            <v>165.76</v>
          </cell>
          <cell r="F3984" t="str">
            <v>Morrow</v>
          </cell>
        </row>
        <row r="3985">
          <cell r="B3985" t="str">
            <v>16612</v>
          </cell>
          <cell r="C3985" t="str">
            <v>Hwy 2 WB over Port of Morrow Intchg</v>
          </cell>
          <cell r="D3985" t="str">
            <v>I-84 (HWY 2) WB</v>
          </cell>
          <cell r="E3985">
            <v>165.76</v>
          </cell>
          <cell r="F3985" t="str">
            <v>Morrow</v>
          </cell>
        </row>
        <row r="3986">
          <cell r="B3986" t="str">
            <v>16637</v>
          </cell>
          <cell r="C3986" t="str">
            <v xml:space="preserve">47 WB Con to 144 SB over Barnes Rd. Con 144 SB </v>
          </cell>
          <cell r="D3986" t="str">
            <v>US 26 (HWY 047) CO</v>
          </cell>
          <cell r="E3986">
            <v>69.349999999999994</v>
          </cell>
          <cell r="F3986" t="str">
            <v>Washington</v>
          </cell>
        </row>
        <row r="3987">
          <cell r="B3987" t="str">
            <v>16649</v>
          </cell>
          <cell r="C3987" t="str">
            <v>Long Tom River Overflow, Hwy 62 at MP 45.45</v>
          </cell>
          <cell r="D3987" t="str">
            <v>OR 126 (HWY 62)</v>
          </cell>
          <cell r="E3987">
            <v>45.45</v>
          </cell>
          <cell r="F3987" t="str">
            <v>Lane</v>
          </cell>
        </row>
        <row r="3988">
          <cell r="B3988" t="str">
            <v>16673</v>
          </cell>
          <cell r="C3988" t="str">
            <v>Hwy 9 over Hwy 47</v>
          </cell>
          <cell r="D3988" t="str">
            <v>US101 (HWY 9)</v>
          </cell>
          <cell r="E3988">
            <v>25.27</v>
          </cell>
          <cell r="F3988" t="str">
            <v>Clatsop</v>
          </cell>
        </row>
        <row r="3989">
          <cell r="B3989" t="str">
            <v>16712</v>
          </cell>
          <cell r="C3989" t="str">
            <v>Hwy 004 SB over Cottonwood Rd</v>
          </cell>
          <cell r="D3989" t="str">
            <v>US 97 (HWY 004) SB</v>
          </cell>
          <cell r="E3989">
            <v>151.30000000000001</v>
          </cell>
          <cell r="F3989" t="str">
            <v>Deschutes</v>
          </cell>
        </row>
        <row r="3990">
          <cell r="B3990" t="str">
            <v>16720</v>
          </cell>
          <cell r="C3990" t="str">
            <v>Johnny Creek, Hwy 5</v>
          </cell>
          <cell r="D3990" t="str">
            <v>OR 19 (HWY 005)</v>
          </cell>
          <cell r="E3990">
            <v>116.62</v>
          </cell>
          <cell r="F3990" t="str">
            <v>Grant</v>
          </cell>
        </row>
        <row r="3991">
          <cell r="B3991" t="str">
            <v>16780</v>
          </cell>
          <cell r="C3991" t="str">
            <v>Hwy 210 over UPRR</v>
          </cell>
          <cell r="D3991" t="str">
            <v>OR 34 (HWY 210)</v>
          </cell>
          <cell r="E3991">
            <v>7.73</v>
          </cell>
          <cell r="F3991" t="str">
            <v>Linn</v>
          </cell>
        </row>
        <row r="3992">
          <cell r="B3992" t="str">
            <v>16810</v>
          </cell>
          <cell r="C3992" t="str">
            <v>Powder R, Hwy 12 at MP 30.08 (Hole-in-the-Wall #1)</v>
          </cell>
          <cell r="D3992" t="str">
            <v>OR 86 (HWY 12)</v>
          </cell>
          <cell r="E3992">
            <v>30.080000957706552</v>
          </cell>
          <cell r="F3992" t="str">
            <v>Baker</v>
          </cell>
        </row>
        <row r="3993">
          <cell r="B3993" t="str">
            <v>16811</v>
          </cell>
          <cell r="C3993" t="str">
            <v>Powder R, Hwy 12 at MP 31.23 (Hole-in-the-Wall #2)</v>
          </cell>
          <cell r="D3993" t="str">
            <v>OR 86 (HWY 12)</v>
          </cell>
          <cell r="E3993">
            <v>31.229998932091078</v>
          </cell>
          <cell r="F3993" t="str">
            <v>Baker</v>
          </cell>
        </row>
        <row r="3994">
          <cell r="B3994" t="str">
            <v>16812E</v>
          </cell>
          <cell r="C3994" t="str">
            <v>Hwy 72 EB (Mission St) On-Ramp over 13thSt &amp; UPRR</v>
          </cell>
          <cell r="D3994" t="str">
            <v>HWY72(OR22) EB ON</v>
          </cell>
          <cell r="E3994">
            <v>6.51</v>
          </cell>
          <cell r="F3994" t="str">
            <v>Marion</v>
          </cell>
        </row>
        <row r="3995">
          <cell r="B3995" t="str">
            <v>16812M</v>
          </cell>
          <cell r="C3995" t="str">
            <v>Hwy 72 (Mission St SE) over 14th St SE &amp; UPRR</v>
          </cell>
          <cell r="D3995" t="str">
            <v>HWY 72 (OR 22)</v>
          </cell>
          <cell r="E3995">
            <v>6.55</v>
          </cell>
          <cell r="F3995" t="str">
            <v>Marion</v>
          </cell>
        </row>
        <row r="3996">
          <cell r="B3996" t="str">
            <v>16812W</v>
          </cell>
          <cell r="C3996" t="str">
            <v>Shelton Ditch &amp; 13th St SE, Hwy 72 WB Off-Ramp</v>
          </cell>
          <cell r="D3996" t="str">
            <v>HWY72(OR22) WB OFF</v>
          </cell>
          <cell r="E3996">
            <v>6.45</v>
          </cell>
          <cell r="F3996" t="str">
            <v>Marion</v>
          </cell>
        </row>
        <row r="3997">
          <cell r="B3997" t="str">
            <v>16813</v>
          </cell>
          <cell r="C3997" t="str">
            <v>Hwy 72 (Mission St SE) over 13th St SE</v>
          </cell>
          <cell r="D3997" t="str">
            <v>OR 22 (HWY 72)</v>
          </cell>
          <cell r="E3997">
            <v>6.49</v>
          </cell>
          <cell r="F3997" t="str">
            <v>Marion</v>
          </cell>
        </row>
        <row r="3998">
          <cell r="B3998" t="str">
            <v>16814</v>
          </cell>
          <cell r="C3998" t="str">
            <v>Hwy 72 (Mission St SE) On Ramp over Bike Path</v>
          </cell>
          <cell r="D3998" t="str">
            <v>MISSION ST ON RAMP</v>
          </cell>
          <cell r="E3998">
            <v>6.42</v>
          </cell>
          <cell r="F3998" t="str">
            <v>Marion</v>
          </cell>
        </row>
        <row r="3999">
          <cell r="B3999" t="str">
            <v>16844</v>
          </cell>
          <cell r="C3999" t="str">
            <v>Rogue River, Hwy 25 Spur</v>
          </cell>
          <cell r="D3999" t="str">
            <v>HWY 025 SPUR</v>
          </cell>
          <cell r="E3999">
            <v>0.14000000000000001</v>
          </cell>
          <cell r="F3999" t="str">
            <v>Josephine</v>
          </cell>
        </row>
        <row r="4000">
          <cell r="B4000" t="str">
            <v>16845</v>
          </cell>
          <cell r="C4000" t="str">
            <v>Hwy 25 Spur over CORP</v>
          </cell>
          <cell r="D4000" t="str">
            <v>HWY 025 SPUR</v>
          </cell>
          <cell r="E4000">
            <v>0.68</v>
          </cell>
          <cell r="F4000" t="str">
            <v>Josephine</v>
          </cell>
        </row>
        <row r="4001">
          <cell r="B4001" t="str">
            <v>16858</v>
          </cell>
          <cell r="C4001" t="str">
            <v>Dry Creek, Hwy 138</v>
          </cell>
          <cell r="D4001" t="str">
            <v>OR 138 (HWY 138)</v>
          </cell>
          <cell r="E4001">
            <v>47.16</v>
          </cell>
          <cell r="F4001" t="str">
            <v>Douglas</v>
          </cell>
        </row>
        <row r="4002">
          <cell r="B4002" t="str">
            <v>16859</v>
          </cell>
          <cell r="C4002" t="str">
            <v>Copeland Creek, Hwy 138</v>
          </cell>
          <cell r="D4002" t="str">
            <v>OR 138 (HWY 138)</v>
          </cell>
          <cell r="E4002">
            <v>51.200001125810516</v>
          </cell>
          <cell r="F4002" t="str">
            <v>Douglas</v>
          </cell>
        </row>
        <row r="4003">
          <cell r="B4003" t="str">
            <v>16860</v>
          </cell>
          <cell r="C4003" t="str">
            <v>Fish Creek, Hwy 138</v>
          </cell>
          <cell r="D4003" t="str">
            <v>OR 138 (HWY 138)</v>
          </cell>
          <cell r="E4003">
            <v>55.950002549685031</v>
          </cell>
          <cell r="F4003" t="str">
            <v>Douglas</v>
          </cell>
        </row>
        <row r="4004">
          <cell r="B4004" t="str">
            <v>16861</v>
          </cell>
          <cell r="C4004" t="str">
            <v>Rough Creek, Hwy 138 (Penstock) at MP 57.36</v>
          </cell>
          <cell r="D4004" t="str">
            <v>OR 138 (HWY 138)</v>
          </cell>
          <cell r="E4004">
            <v>57.36000107607655</v>
          </cell>
          <cell r="F4004" t="str">
            <v>Douglas</v>
          </cell>
        </row>
        <row r="4005">
          <cell r="B4005" t="str">
            <v>16862</v>
          </cell>
          <cell r="C4005" t="str">
            <v>Toketee Point Viaduct, Hwy 138 at MP 58.71</v>
          </cell>
          <cell r="D4005" t="str">
            <v>OR 138 (HWY 138)</v>
          </cell>
          <cell r="E4005">
            <v>58.710001480756674</v>
          </cell>
          <cell r="F4005" t="str">
            <v>Douglas</v>
          </cell>
        </row>
        <row r="4006">
          <cell r="B4006" t="str">
            <v>16873</v>
          </cell>
          <cell r="C4006" t="str">
            <v>Willamette R., Hwy 33 ("B" Ave) (Corvallis Bypass)</v>
          </cell>
          <cell r="D4006" t="str">
            <v xml:space="preserve">OR 34 (HWY 33) </v>
          </cell>
          <cell r="E4006">
            <v>56.15</v>
          </cell>
          <cell r="F4006" t="str">
            <v>Benton</v>
          </cell>
        </row>
        <row r="4007">
          <cell r="B4007" t="str">
            <v>16874</v>
          </cell>
          <cell r="C4007" t="str">
            <v>Hwy 33 over SW 3rd St &amp; SW 4th Street (Corvallis)</v>
          </cell>
          <cell r="D4007" t="str">
            <v xml:space="preserve">OR 34 (HWY 33) </v>
          </cell>
          <cell r="E4007">
            <v>55.96</v>
          </cell>
          <cell r="F4007" t="str">
            <v>Benton</v>
          </cell>
        </row>
        <row r="4008">
          <cell r="B4008" t="str">
            <v>16875</v>
          </cell>
          <cell r="C4008" t="str">
            <v>Marys River, Hwy 1W NB Conn to Hwy 33 EB</v>
          </cell>
          <cell r="D4008" t="str">
            <v>OR 99W (HWY 1W) CO</v>
          </cell>
          <cell r="E4008">
            <v>84.45</v>
          </cell>
          <cell r="F4008" t="str">
            <v>Benton</v>
          </cell>
        </row>
        <row r="4009">
          <cell r="B4009" t="str">
            <v>16883</v>
          </cell>
          <cell r="C4009" t="str">
            <v>Mill Creek, Hwy 72</v>
          </cell>
          <cell r="D4009" t="str">
            <v>HWY 72</v>
          </cell>
          <cell r="E4009">
            <v>4.51</v>
          </cell>
          <cell r="F4009" t="str">
            <v>Marion</v>
          </cell>
        </row>
        <row r="4010">
          <cell r="B4010" t="str">
            <v>16926</v>
          </cell>
          <cell r="C4010" t="str">
            <v>SE Tacoma St over Hwy 1E (SE McLoughlin Blvd)</v>
          </cell>
          <cell r="D4010" t="str">
            <v>TACOMA BLVD.</v>
          </cell>
          <cell r="E4010">
            <v>4.4000000000000004</v>
          </cell>
          <cell r="F4010" t="str">
            <v>Multnomah</v>
          </cell>
        </row>
        <row r="4011">
          <cell r="B4011" t="str">
            <v>16955</v>
          </cell>
          <cell r="C4011" t="str">
            <v>Beaver Dam Creek (Nyberg Creek), Hwy 1 NB Conn</v>
          </cell>
          <cell r="D4011" t="str">
            <v>I-5 (HWY 001) CON</v>
          </cell>
          <cell r="E4011">
            <v>289.39999999999998</v>
          </cell>
          <cell r="F4011" t="str">
            <v>Washington</v>
          </cell>
        </row>
        <row r="4012">
          <cell r="B4012" t="str">
            <v>16956</v>
          </cell>
          <cell r="C4012" t="str">
            <v>Beaver Dam Creek (Nyberg Creek), Hwy 1 NB Conn</v>
          </cell>
          <cell r="D4012" t="str">
            <v>I-5 (HWY 001) CON</v>
          </cell>
          <cell r="E4012">
            <v>289.41000000000003</v>
          </cell>
          <cell r="F4012" t="str">
            <v>Washington</v>
          </cell>
        </row>
        <row r="4013">
          <cell r="B4013" t="str">
            <v>16966</v>
          </cell>
          <cell r="C4013" t="str">
            <v>NW 158th Ave (Bethany Blvd) over Hwy 47</v>
          </cell>
          <cell r="D4013" t="str">
            <v>BETHANY BLVD.</v>
          </cell>
          <cell r="E4013">
            <v>65.67</v>
          </cell>
          <cell r="F4013" t="str">
            <v>Washington</v>
          </cell>
        </row>
        <row r="4014">
          <cell r="B4014" t="str">
            <v>16967</v>
          </cell>
          <cell r="C4014" t="str">
            <v>Kuebler Blvd SE over Hwy 1 &amp; Conn</v>
          </cell>
          <cell r="D4014" t="str">
            <v>KUEBLER RD</v>
          </cell>
          <cell r="E4014">
            <v>251.51999575287934</v>
          </cell>
          <cell r="F4014" t="str">
            <v>Marion</v>
          </cell>
        </row>
        <row r="4015">
          <cell r="B4015" t="str">
            <v>17015</v>
          </cell>
          <cell r="C4015" t="str">
            <v>Hwy 1 Conn over Fairview Industrial Drive SE</v>
          </cell>
          <cell r="D4015" t="str">
            <v>I-5 (HWY 1) CONN</v>
          </cell>
          <cell r="E4015">
            <v>251.79</v>
          </cell>
          <cell r="F4015" t="str">
            <v>Marion</v>
          </cell>
        </row>
        <row r="4016">
          <cell r="B4016" t="str">
            <v>17053</v>
          </cell>
          <cell r="C4016" t="str">
            <v>Hwy 33 WB Conn to Hwy 1W SB over SW 3rd St.</v>
          </cell>
          <cell r="D4016" t="str">
            <v>OR 34 (HWY 33) CON</v>
          </cell>
          <cell r="E4016">
            <v>56.35</v>
          </cell>
          <cell r="F4016" t="str">
            <v>Benton</v>
          </cell>
        </row>
        <row r="4017">
          <cell r="B4017" t="str">
            <v>17064</v>
          </cell>
          <cell r="C4017" t="str">
            <v>Hwy 1W Conn to Hwy1 NB over Hwy1 (Terwilliger Int)</v>
          </cell>
          <cell r="D4017" t="str">
            <v>1W TO HWY 1 NB</v>
          </cell>
          <cell r="E4017">
            <v>297.05</v>
          </cell>
          <cell r="F4017" t="str">
            <v>Multnomah</v>
          </cell>
        </row>
        <row r="4018">
          <cell r="B4018" t="str">
            <v>17076</v>
          </cell>
          <cell r="C4018" t="str">
            <v>Hwy 64 Conn over Bikepath</v>
          </cell>
          <cell r="D4018" t="str">
            <v>I-205 (HWY 064) CO</v>
          </cell>
          <cell r="E4018">
            <v>16.28</v>
          </cell>
          <cell r="F4018" t="str">
            <v>Clackamas</v>
          </cell>
        </row>
        <row r="4019">
          <cell r="B4019" t="str">
            <v>17077</v>
          </cell>
          <cell r="C4019" t="str">
            <v>Hwy 64 Conn over Bikepath (Johnson Creek Blvd)</v>
          </cell>
          <cell r="D4019" t="str">
            <v>I-205 (HWY 064) CO</v>
          </cell>
          <cell r="E4019">
            <v>16.170000000000002</v>
          </cell>
          <cell r="F4019" t="str">
            <v>Clackamas</v>
          </cell>
        </row>
        <row r="4020">
          <cell r="B4020" t="str">
            <v>17082</v>
          </cell>
          <cell r="C4020" t="str">
            <v>Johnson Creek, Hwy 1E Conn to SE Tacoma St</v>
          </cell>
          <cell r="D4020" t="str">
            <v>OR 99E (HWY001E)CO</v>
          </cell>
          <cell r="E4020">
            <v>4.5</v>
          </cell>
          <cell r="F4020" t="str">
            <v>Multnomah</v>
          </cell>
        </row>
        <row r="4021">
          <cell r="B4021" t="str">
            <v>17107</v>
          </cell>
          <cell r="C4021" t="str">
            <v>Hwy 1 NB Conn to Hwy 1E over Bikepath</v>
          </cell>
          <cell r="D4021" t="str">
            <v>I-5 (HWY 001) CON</v>
          </cell>
          <cell r="E4021">
            <v>307.36</v>
          </cell>
          <cell r="F4021" t="str">
            <v>Multnomah</v>
          </cell>
        </row>
        <row r="4022">
          <cell r="B4022" t="str">
            <v>17108</v>
          </cell>
          <cell r="C4022" t="str">
            <v>Hwy 1E Conn to Hwy 1 NB over Bikepath</v>
          </cell>
          <cell r="D4022" t="str">
            <v>OR 99E (HWY001E)CO</v>
          </cell>
          <cell r="E4022">
            <v>307.33999999999997</v>
          </cell>
          <cell r="F4022" t="str">
            <v>Multnomah</v>
          </cell>
        </row>
        <row r="4023">
          <cell r="B4023" t="str">
            <v>17118</v>
          </cell>
          <cell r="C4023" t="str">
            <v>SE Sunnybrook Rd over Hwy 64</v>
          </cell>
          <cell r="D4023" t="str">
            <v>SUNNYBROOK ROAD</v>
          </cell>
          <cell r="E4023">
            <v>14.32</v>
          </cell>
          <cell r="F4023" t="str">
            <v>Clackamas</v>
          </cell>
        </row>
        <row r="4024">
          <cell r="B4024" t="str">
            <v>17124</v>
          </cell>
          <cell r="C4024" t="str">
            <v>SE Tacoma St  over UPRR</v>
          </cell>
          <cell r="D4024" t="str">
            <v>TACOMA BLVD.</v>
          </cell>
          <cell r="E4024">
            <v>4.45</v>
          </cell>
          <cell r="F4024" t="str">
            <v>Multnomah</v>
          </cell>
        </row>
        <row r="4025">
          <cell r="B4025" t="str">
            <v>17140</v>
          </cell>
          <cell r="C4025" t="str">
            <v>Cunningham Creek, Hwy 35 at MP 10.45</v>
          </cell>
          <cell r="D4025" t="str">
            <v>OR 42 (HWY 035)</v>
          </cell>
          <cell r="E4025">
            <v>10.45</v>
          </cell>
          <cell r="F4025" t="str">
            <v>Coos</v>
          </cell>
        </row>
        <row r="4026">
          <cell r="B4026" t="str">
            <v>17157</v>
          </cell>
          <cell r="C4026" t="str">
            <v>Middle Fork Cold Springs Creek, Hwy 36 at MP 15.51</v>
          </cell>
          <cell r="D4026" t="str">
            <v xml:space="preserve">OR 37 (HWY 036) </v>
          </cell>
          <cell r="E4026">
            <v>15.51</v>
          </cell>
          <cell r="F4026" t="str">
            <v>Umatilla</v>
          </cell>
        </row>
        <row r="4027">
          <cell r="B4027" t="str">
            <v>17158</v>
          </cell>
          <cell r="C4027" t="str">
            <v>Middle Fork Cold Springs Creek, Hwy 36 at MP 15.66</v>
          </cell>
          <cell r="D4027" t="str">
            <v xml:space="preserve">OR 37 (HWY 036) </v>
          </cell>
          <cell r="E4027">
            <v>15.66</v>
          </cell>
          <cell r="F4027" t="str">
            <v>Umatilla</v>
          </cell>
        </row>
        <row r="4028">
          <cell r="B4028" t="str">
            <v>17165</v>
          </cell>
          <cell r="C4028" t="str">
            <v>Cunningham Creek Oflow, Hwy 35</v>
          </cell>
          <cell r="D4028" t="str">
            <v>OR 42 (HWY 035)</v>
          </cell>
          <cell r="E4028">
            <v>10.59</v>
          </cell>
          <cell r="F4028" t="str">
            <v>Coos</v>
          </cell>
        </row>
        <row r="4029">
          <cell r="B4029" t="str">
            <v>17176</v>
          </cell>
          <cell r="C4029" t="str">
            <v>Hwy 1W Conn to Hwy 1 NB (Terwilliger Blvd Intchg)</v>
          </cell>
          <cell r="D4029" t="str">
            <v>1W1C TO HWY 1 NB</v>
          </cell>
          <cell r="E4029">
            <v>297.20999999999998</v>
          </cell>
          <cell r="F4029" t="str">
            <v>Multnomah</v>
          </cell>
        </row>
        <row r="4030">
          <cell r="B4030" t="str">
            <v>17191</v>
          </cell>
          <cell r="C4030" t="str">
            <v>Santiam Oflow, Hwy 1 Conn Left</v>
          </cell>
          <cell r="D4030" t="str">
            <v>I-5 (HWY 1) CONN</v>
          </cell>
          <cell r="E4030">
            <v>241.11999263534355</v>
          </cell>
          <cell r="F4030" t="str">
            <v>Marion</v>
          </cell>
        </row>
        <row r="4031">
          <cell r="B4031" t="str">
            <v>17192</v>
          </cell>
          <cell r="C4031" t="str">
            <v>Owyhee Canal, Hwy 6 Conn (Stanton Blvd)</v>
          </cell>
          <cell r="D4031" t="str">
            <v>STANTON BLVD.</v>
          </cell>
          <cell r="E4031">
            <v>371.3499927998613</v>
          </cell>
          <cell r="F4031" t="str">
            <v>Malheur</v>
          </cell>
        </row>
        <row r="4032">
          <cell r="B4032" t="str">
            <v>17198</v>
          </cell>
          <cell r="C4032" t="str">
            <v>Hwy 210 over Tangent Industrial Park Access</v>
          </cell>
          <cell r="D4032" t="str">
            <v>OR 34 (HWY 210)</v>
          </cell>
          <cell r="E4032">
            <v>7.8</v>
          </cell>
          <cell r="F4032" t="str">
            <v>Linn</v>
          </cell>
        </row>
        <row r="4033">
          <cell r="B4033" t="str">
            <v>17202</v>
          </cell>
          <cell r="C4033" t="str">
            <v>Hwy 372 over Snow Trail</v>
          </cell>
          <cell r="D4033" t="str">
            <v>HWY 372</v>
          </cell>
          <cell r="E4033">
            <v>18.28</v>
          </cell>
          <cell r="F4033" t="str">
            <v>Deschutes</v>
          </cell>
        </row>
        <row r="4034">
          <cell r="B4034" t="str">
            <v>17208</v>
          </cell>
          <cell r="C4034" t="str">
            <v>NE 207th Ave over Hwy 2</v>
          </cell>
          <cell r="D4034" t="str">
            <v>207TH AVE</v>
          </cell>
          <cell r="E4034">
            <v>14.43</v>
          </cell>
          <cell r="F4034" t="str">
            <v>Multnomah</v>
          </cell>
        </row>
        <row r="4035">
          <cell r="B4035" t="str">
            <v>17212</v>
          </cell>
          <cell r="C4035" t="str">
            <v>Hwy 2 over NE 201st Ave (NE Birdsdale Rd)</v>
          </cell>
          <cell r="D4035" t="str">
            <v>I-84 (HWY 002)</v>
          </cell>
          <cell r="E4035">
            <v>14.05</v>
          </cell>
          <cell r="F4035" t="str">
            <v>Multnomah</v>
          </cell>
        </row>
        <row r="4036">
          <cell r="B4036" t="str">
            <v>17213</v>
          </cell>
          <cell r="C4036" t="str">
            <v>Hwy 2 over NE 223rd Ave (NE Fairview Ave)</v>
          </cell>
          <cell r="D4036" t="str">
            <v>I-84 (HWY 002)</v>
          </cell>
          <cell r="E4036">
            <v>15.22</v>
          </cell>
          <cell r="F4036" t="str">
            <v>Multnomah</v>
          </cell>
        </row>
        <row r="4037">
          <cell r="B4037" t="str">
            <v>17225</v>
          </cell>
          <cell r="C4037" t="str">
            <v>D Street NE over Hwy 1</v>
          </cell>
          <cell r="D4037" t="str">
            <v>D STREET</v>
          </cell>
          <cell r="E4037">
            <v>255.82000652323242</v>
          </cell>
          <cell r="F4037" t="str">
            <v>Marion</v>
          </cell>
        </row>
        <row r="4038">
          <cell r="B4038" t="str">
            <v>17226</v>
          </cell>
          <cell r="C4038" t="str">
            <v>Center Street NE over Hwy 1</v>
          </cell>
          <cell r="D4038" t="str">
            <v>CENTER STREET</v>
          </cell>
          <cell r="E4038">
            <v>255.56000834156842</v>
          </cell>
          <cell r="F4038" t="str">
            <v>Marion</v>
          </cell>
        </row>
        <row r="4039">
          <cell r="B4039" t="str">
            <v>17235</v>
          </cell>
          <cell r="C4039" t="str">
            <v>Edenbower St over Hwy 1 (North Roseburg Intchg)</v>
          </cell>
          <cell r="D4039" t="str">
            <v>EDENBOWER ST</v>
          </cell>
          <cell r="E4039">
            <v>0</v>
          </cell>
          <cell r="F4039" t="str">
            <v>Douglas</v>
          </cell>
        </row>
        <row r="4040">
          <cell r="B4040" t="str">
            <v>17251</v>
          </cell>
          <cell r="C4040" t="str">
            <v>Deschutes River, Hwy 17</v>
          </cell>
          <cell r="D4040" t="str">
            <v>US 20 (HWY 017)</v>
          </cell>
          <cell r="E4040">
            <v>15.09</v>
          </cell>
          <cell r="F4040" t="str">
            <v>Deschutes</v>
          </cell>
        </row>
        <row r="4041">
          <cell r="B4041" t="str">
            <v>17258</v>
          </cell>
          <cell r="C4041" t="str">
            <v>Mt Scott Creek, NB Hwy 64 Conn to SE Sunnybrook Rd</v>
          </cell>
          <cell r="D4041" t="str">
            <v>I-205 (HWY 064) CO</v>
          </cell>
          <cell r="E4041">
            <v>14.23</v>
          </cell>
          <cell r="F4041" t="str">
            <v>Clackamas</v>
          </cell>
        </row>
        <row r="4042">
          <cell r="B4042" t="str">
            <v>17281</v>
          </cell>
          <cell r="C4042" t="str">
            <v>Baker Road over Hwy 4</v>
          </cell>
          <cell r="D4042" t="str">
            <v>BAKER ROAD</v>
          </cell>
          <cell r="E4042">
            <v>0</v>
          </cell>
          <cell r="F4042" t="str">
            <v>Deschutes</v>
          </cell>
        </row>
        <row r="4043">
          <cell r="B4043" t="str">
            <v>17318</v>
          </cell>
          <cell r="C4043" t="str">
            <v>Santiam River, Hwy 1 NB</v>
          </cell>
          <cell r="D4043" t="str">
            <v>I-5 (HWY 1) NB</v>
          </cell>
          <cell r="E4043">
            <v>240.69</v>
          </cell>
          <cell r="F4043" t="str">
            <v>Marion</v>
          </cell>
        </row>
        <row r="4044">
          <cell r="B4044" t="str">
            <v>17319</v>
          </cell>
          <cell r="C4044" t="str">
            <v>Hwy 1 over Sunnyview Ave NE</v>
          </cell>
          <cell r="D4044" t="str">
            <v>I-5 (HWY 1)</v>
          </cell>
          <cell r="E4044">
            <v>256.54000000000002</v>
          </cell>
          <cell r="F4044" t="str">
            <v>Marion</v>
          </cell>
        </row>
        <row r="4045">
          <cell r="B4045" t="str">
            <v>17320</v>
          </cell>
          <cell r="C4045" t="str">
            <v>Hwy 1 over Market Street NE</v>
          </cell>
          <cell r="D4045" t="str">
            <v>I-5 (HWY 1)</v>
          </cell>
          <cell r="E4045">
            <v>256.27999999999997</v>
          </cell>
          <cell r="F4045" t="str">
            <v>Marion</v>
          </cell>
        </row>
        <row r="4046">
          <cell r="B4046" t="str">
            <v>17323</v>
          </cell>
          <cell r="C4046" t="str">
            <v>Hwy 4 NB Conn to Hwy 17 EB over Hwy4 (Sisters Int)</v>
          </cell>
          <cell r="D4046" t="str">
            <v>SISTERS INTER CO</v>
          </cell>
          <cell r="E4046">
            <v>135.50000269240621</v>
          </cell>
          <cell r="F4046" t="str">
            <v>Deschutes</v>
          </cell>
        </row>
        <row r="4047">
          <cell r="B4047" t="str">
            <v>17324</v>
          </cell>
          <cell r="C4047" t="str">
            <v>Hwy 4 (Bend Pkwy) SB over Franklin Ave (Bend)</v>
          </cell>
          <cell r="D4047" t="str">
            <v>US 97 (HWY 004)SB</v>
          </cell>
          <cell r="E4047">
            <v>137.94</v>
          </cell>
          <cell r="F4047" t="str">
            <v>Deschutes</v>
          </cell>
        </row>
        <row r="4048">
          <cell r="B4048" t="str">
            <v>17324N</v>
          </cell>
          <cell r="C4048" t="str">
            <v>Hwy 4 (Bend Pkwy) NB over Franklin Ave (Bend)</v>
          </cell>
          <cell r="D4048" t="str">
            <v>US 97 (HWY 004)NB</v>
          </cell>
          <cell r="E4048">
            <v>137.97999999999999</v>
          </cell>
          <cell r="F4048" t="str">
            <v>Deschutes</v>
          </cell>
        </row>
        <row r="4049">
          <cell r="B4049" t="str">
            <v>17325</v>
          </cell>
          <cell r="C4049" t="str">
            <v>Empire Ave over Hwy 4 (Bend Parkway)</v>
          </cell>
          <cell r="D4049" t="str">
            <v>EMPIRE AVE.</v>
          </cell>
          <cell r="E4049">
            <v>135.46</v>
          </cell>
          <cell r="F4049" t="str">
            <v>Deschutes</v>
          </cell>
        </row>
        <row r="4050">
          <cell r="B4050" t="str">
            <v>17327</v>
          </cell>
          <cell r="C4050" t="str">
            <v>Hwy 4 (Bend Parkway) over Butler Market Rd (Bend)</v>
          </cell>
          <cell r="D4050" t="str">
            <v>US 97 (HWY 004)</v>
          </cell>
          <cell r="E4050">
            <v>136.31</v>
          </cell>
          <cell r="F4050" t="str">
            <v>Deschutes</v>
          </cell>
        </row>
        <row r="4051">
          <cell r="B4051" t="str">
            <v>17328</v>
          </cell>
          <cell r="C4051" t="str">
            <v>Hwy 4 (Bend Parkway) over Hwy 17</v>
          </cell>
          <cell r="D4051" t="str">
            <v>US 97 (HWY 004)</v>
          </cell>
          <cell r="E4051">
            <v>136.47999729735085</v>
          </cell>
          <cell r="F4051" t="str">
            <v>Deschutes</v>
          </cell>
        </row>
        <row r="4052">
          <cell r="B4052" t="str">
            <v>17329</v>
          </cell>
          <cell r="C4052" t="str">
            <v>Hwy 4 (Bend Pkwy) over Division St (Bend)</v>
          </cell>
          <cell r="D4052" t="str">
            <v>US 97 (HWY 004)</v>
          </cell>
          <cell r="E4052">
            <v>136.91999932552099</v>
          </cell>
          <cell r="F4052" t="str">
            <v>Deschutes</v>
          </cell>
        </row>
        <row r="4053">
          <cell r="B4053" t="str">
            <v>17330</v>
          </cell>
          <cell r="C4053" t="str">
            <v>Hwy 4 (Bend Pkwy) over Revere Ave (Bend)</v>
          </cell>
          <cell r="D4053" t="str">
            <v>US 97 (HWY 004)</v>
          </cell>
          <cell r="E4053">
            <v>137.13</v>
          </cell>
          <cell r="F4053" t="str">
            <v>Deschutes</v>
          </cell>
        </row>
        <row r="4054">
          <cell r="B4054" t="str">
            <v>17331</v>
          </cell>
          <cell r="C4054" t="str">
            <v>Hwy 4 (Bend Pkwy) over Olney Ave (Bend)</v>
          </cell>
          <cell r="D4054" t="str">
            <v>US 97 (HWY 004)</v>
          </cell>
          <cell r="E4054">
            <v>137.33000229283542</v>
          </cell>
          <cell r="F4054" t="str">
            <v>Deschutes</v>
          </cell>
        </row>
        <row r="4055">
          <cell r="B4055" t="str">
            <v>17332</v>
          </cell>
          <cell r="C4055" t="str">
            <v>Hwy 4 over Colorado Ave (Bend) &amp; BNSF</v>
          </cell>
          <cell r="D4055" t="str">
            <v>US 97 (HWY 004)</v>
          </cell>
          <cell r="E4055">
            <v>138.25</v>
          </cell>
          <cell r="F4055" t="str">
            <v>Deschutes</v>
          </cell>
        </row>
        <row r="4056">
          <cell r="B4056" t="str">
            <v>17334</v>
          </cell>
          <cell r="C4056" t="str">
            <v>Catherine Creek, Hwy 66 at MP 16.43  (Main St)</v>
          </cell>
          <cell r="D4056" t="str">
            <v>OR 203 (HWY 66)</v>
          </cell>
          <cell r="E4056">
            <v>16.43</v>
          </cell>
          <cell r="F4056" t="str">
            <v>Union</v>
          </cell>
        </row>
        <row r="4057">
          <cell r="B4057" t="str">
            <v>17342</v>
          </cell>
          <cell r="C4057" t="str">
            <v>Santiam Oflow No  4, Hwy 1 NB at MP 240.42</v>
          </cell>
          <cell r="D4057" t="str">
            <v>I-5 (HWY 1) NB</v>
          </cell>
          <cell r="E4057">
            <v>240.42</v>
          </cell>
          <cell r="F4057" t="str">
            <v>Linn</v>
          </cell>
        </row>
        <row r="4058">
          <cell r="B4058" t="str">
            <v>17346</v>
          </cell>
          <cell r="C4058" t="str">
            <v>Clear Creek, Hwy 12</v>
          </cell>
          <cell r="D4058" t="str">
            <v>OR 86 (HWY 012)</v>
          </cell>
          <cell r="E4058">
            <v>55.03</v>
          </cell>
          <cell r="F4058" t="str">
            <v>Baker</v>
          </cell>
        </row>
        <row r="4059">
          <cell r="B4059" t="str">
            <v>17347</v>
          </cell>
          <cell r="C4059" t="str">
            <v>Willow Creek, Hwy 7</v>
          </cell>
          <cell r="D4059" t="str">
            <v>US 20 (HWY 007)</v>
          </cell>
          <cell r="E4059">
            <v>121.59</v>
          </cell>
          <cell r="F4059" t="str">
            <v>Harney</v>
          </cell>
        </row>
        <row r="4060">
          <cell r="B4060" t="str">
            <v>17351</v>
          </cell>
          <cell r="C4060" t="str">
            <v>Santiam Oflow No  2, Hwy 1 NB at MP 241.35</v>
          </cell>
          <cell r="D4060" t="str">
            <v>I-5 (HWY 1) NB</v>
          </cell>
          <cell r="E4060">
            <v>241.35</v>
          </cell>
          <cell r="F4060" t="str">
            <v>Marion</v>
          </cell>
        </row>
        <row r="4061">
          <cell r="B4061" t="str">
            <v>17352</v>
          </cell>
          <cell r="C4061" t="str">
            <v>Santiam Oflow No 3, Hwy 1 NB at MP 241.12</v>
          </cell>
          <cell r="D4061" t="str">
            <v>I-5 (HWY 1) NB</v>
          </cell>
          <cell r="E4061">
            <v>241.12</v>
          </cell>
          <cell r="F4061" t="str">
            <v>Marion</v>
          </cell>
        </row>
        <row r="4062">
          <cell r="B4062" t="str">
            <v>17355</v>
          </cell>
          <cell r="C4062" t="str">
            <v>Molalla River, Hwy 161 (Meadowbrook)</v>
          </cell>
          <cell r="D4062" t="str">
            <v>OR 211 (HWY 161)</v>
          </cell>
          <cell r="E4062">
            <v>15.41</v>
          </cell>
          <cell r="F4062" t="str">
            <v>Clackamas</v>
          </cell>
        </row>
        <row r="4063">
          <cell r="B4063" t="str">
            <v>17362</v>
          </cell>
          <cell r="C4063" t="str">
            <v>Keene Creek, Hwy 21</v>
          </cell>
          <cell r="D4063" t="str">
            <v>OR 66 (HWY 021)</v>
          </cell>
          <cell r="E4063">
            <v>16.190000000000001</v>
          </cell>
          <cell r="F4063" t="str">
            <v>Jackson</v>
          </cell>
        </row>
        <row r="4064">
          <cell r="B4064" t="str">
            <v>17363</v>
          </cell>
          <cell r="C4064" t="str">
            <v>Applegate River, Hwy 272 at MP 6.14 (Murphy)</v>
          </cell>
          <cell r="D4064" t="str">
            <v>OR 238 (HWY 272)</v>
          </cell>
          <cell r="E4064">
            <v>6.14</v>
          </cell>
          <cell r="F4064" t="str">
            <v>Josephine</v>
          </cell>
        </row>
        <row r="4065">
          <cell r="B4065" t="str">
            <v>17365</v>
          </cell>
          <cell r="C4065" t="str">
            <v>NE Arata Rd (NE 238th Ave) over Hwy 2</v>
          </cell>
          <cell r="D4065" t="str">
            <v>ARATA RD (NE 238)</v>
          </cell>
          <cell r="E4065">
            <v>16</v>
          </cell>
          <cell r="F4065" t="str">
            <v>Multnomah</v>
          </cell>
        </row>
        <row r="4066">
          <cell r="B4066" t="str">
            <v>17368</v>
          </cell>
          <cell r="C4066" t="str">
            <v>Highland Rd Intchg over Hwy 47</v>
          </cell>
          <cell r="D4066" t="str">
            <v>HIGHLAND RD INTCHG</v>
          </cell>
          <cell r="E4066">
            <v>72.180001726016258</v>
          </cell>
          <cell r="F4066" t="str">
            <v>Multnomah</v>
          </cell>
        </row>
        <row r="4067">
          <cell r="B4067" t="str">
            <v>17370</v>
          </cell>
          <cell r="C4067" t="str">
            <v>Hall Slough, Hwy 9</v>
          </cell>
          <cell r="D4067" t="str">
            <v>US101 (HWY 9)</v>
          </cell>
          <cell r="E4067">
            <v>64.989999999999995</v>
          </cell>
          <cell r="F4067" t="str">
            <v>Tillamook</v>
          </cell>
        </row>
        <row r="4068">
          <cell r="B4068" t="str">
            <v>17371</v>
          </cell>
          <cell r="C4068" t="str">
            <v>Dougherty Slough, Hwy 9</v>
          </cell>
          <cell r="D4068" t="str">
            <v>US101 (HWY 9)</v>
          </cell>
          <cell r="E4068">
            <v>65.12</v>
          </cell>
          <cell r="F4068" t="str">
            <v>Tillamook</v>
          </cell>
        </row>
        <row r="4069">
          <cell r="B4069" t="str">
            <v>17382</v>
          </cell>
          <cell r="C4069" t="str">
            <v>North Fork Silver Creek, Hwy 163</v>
          </cell>
          <cell r="D4069" t="str">
            <v>OR 214 (HWY 163)</v>
          </cell>
          <cell r="E4069">
            <v>27.36</v>
          </cell>
          <cell r="F4069" t="str">
            <v>Marion</v>
          </cell>
        </row>
        <row r="4070">
          <cell r="B4070" t="str">
            <v>17396</v>
          </cell>
          <cell r="C4070" t="str">
            <v>Reservoir Creek, Hwy 244</v>
          </cell>
          <cell r="D4070" t="str">
            <v>OR 42S (HWY 244)</v>
          </cell>
          <cell r="E4070">
            <v>14.79</v>
          </cell>
          <cell r="F4070" t="str">
            <v>Coos</v>
          </cell>
        </row>
        <row r="4071">
          <cell r="B4071" t="str">
            <v>17398</v>
          </cell>
          <cell r="C4071" t="str">
            <v>West Fork Mill Creek, Hwy 51 at MP 4.99</v>
          </cell>
          <cell r="D4071" t="str">
            <v>HWY 51</v>
          </cell>
          <cell r="E4071">
            <v>4.99</v>
          </cell>
          <cell r="F4071" t="str">
            <v>Marion</v>
          </cell>
        </row>
        <row r="4072">
          <cell r="B4072" t="str">
            <v>17399</v>
          </cell>
          <cell r="C4072" t="str">
            <v>West Fork Mill Creek, Hwy 51 at MP 4.17</v>
          </cell>
          <cell r="D4072" t="str">
            <v>HWY 51</v>
          </cell>
          <cell r="E4072">
            <v>4.17</v>
          </cell>
          <cell r="F4072" t="str">
            <v>Marion</v>
          </cell>
        </row>
        <row r="4073">
          <cell r="B4073" t="str">
            <v>17407</v>
          </cell>
          <cell r="C4073" t="str">
            <v>Cottonwood Creek, Hwy 5</v>
          </cell>
          <cell r="D4073" t="str">
            <v>US 26 (HWY 005)</v>
          </cell>
          <cell r="E4073">
            <v>126.84</v>
          </cell>
          <cell r="F4073" t="str">
            <v>Grant</v>
          </cell>
        </row>
        <row r="4074">
          <cell r="B4074" t="str">
            <v>17410</v>
          </cell>
          <cell r="C4074" t="str">
            <v>West Fork Coyote Creek, Hwy 62</v>
          </cell>
          <cell r="D4074" t="str">
            <v>OR 126 (HWY 62)</v>
          </cell>
          <cell r="E4074">
            <v>48.89</v>
          </cell>
          <cell r="F4074" t="str">
            <v>Lane</v>
          </cell>
        </row>
        <row r="4075">
          <cell r="B4075" t="str">
            <v>17415</v>
          </cell>
          <cell r="C4075" t="str">
            <v>Rock Creek, Hwy 10</v>
          </cell>
          <cell r="D4075" t="str">
            <v>OR 82 (HWY 010)</v>
          </cell>
          <cell r="E4075">
            <v>42.26</v>
          </cell>
          <cell r="F4075" t="str">
            <v>Wallowa</v>
          </cell>
        </row>
        <row r="4076">
          <cell r="B4076" t="str">
            <v>17416</v>
          </cell>
          <cell r="C4076" t="str">
            <v>Rickreall Creek, Hwy 193</v>
          </cell>
          <cell r="D4076" t="str">
            <v>OR 51 (HWY 193)</v>
          </cell>
          <cell r="E4076">
            <v>0.38</v>
          </cell>
          <cell r="F4076" t="str">
            <v>Polk</v>
          </cell>
        </row>
        <row r="4077">
          <cell r="B4077" t="str">
            <v>17418</v>
          </cell>
          <cell r="C4077" t="str">
            <v>Hwy 162 WB over Hwy 163</v>
          </cell>
          <cell r="D4077" t="str">
            <v>OR 22 (HWY 162) WB</v>
          </cell>
          <cell r="E4077">
            <v>6.67</v>
          </cell>
          <cell r="F4077" t="str">
            <v>Marion</v>
          </cell>
        </row>
        <row r="4078">
          <cell r="B4078" t="str">
            <v>17424</v>
          </cell>
          <cell r="C4078" t="str">
            <v>Beaver Creek, Hwy 162 WB at MP W8.88</v>
          </cell>
          <cell r="D4078" t="str">
            <v>OR 22 (HWY 162) WB</v>
          </cell>
          <cell r="E4078">
            <v>8.8800000000000008</v>
          </cell>
          <cell r="F4078" t="str">
            <v>Marion</v>
          </cell>
        </row>
        <row r="4079">
          <cell r="B4079" t="str">
            <v>17425</v>
          </cell>
          <cell r="C4079" t="str">
            <v>Golf Club Road SE over Hwy 162</v>
          </cell>
          <cell r="D4079" t="str">
            <v>GOLF CLUB ROAD</v>
          </cell>
          <cell r="E4079">
            <v>11.530000137787848</v>
          </cell>
          <cell r="F4079" t="str">
            <v>Marion</v>
          </cell>
        </row>
        <row r="4080">
          <cell r="B4080" t="str">
            <v>17426</v>
          </cell>
          <cell r="C4080" t="str">
            <v>Hwy 162 over Cascade Hwy SE, EB at MP 13.23</v>
          </cell>
          <cell r="D4080" t="str">
            <v>OR 22 (HWY 162) EB</v>
          </cell>
          <cell r="E4080">
            <v>13.229999925435456</v>
          </cell>
          <cell r="F4080" t="str">
            <v>Marion</v>
          </cell>
        </row>
        <row r="4081">
          <cell r="B4081" t="str">
            <v>17427</v>
          </cell>
          <cell r="C4081" t="str">
            <v>Hwy 162 over Cascade Hwy SE, WB at MP 13.23</v>
          </cell>
          <cell r="D4081" t="str">
            <v>OR 22 (HWY 162) WB</v>
          </cell>
          <cell r="E4081">
            <v>13.229999925435456</v>
          </cell>
          <cell r="F4081" t="str">
            <v>Marion</v>
          </cell>
        </row>
        <row r="4082">
          <cell r="B4082" t="str">
            <v>17428</v>
          </cell>
          <cell r="C4082" t="str">
            <v>Mill Creek, Hwy 162 EB at MP 13.58</v>
          </cell>
          <cell r="D4082" t="str">
            <v>OR 22 (HWY 162) EB</v>
          </cell>
          <cell r="E4082">
            <v>13.58000029825817</v>
          </cell>
          <cell r="F4082" t="str">
            <v>Marion</v>
          </cell>
        </row>
        <row r="4083">
          <cell r="B4083" t="str">
            <v>17429</v>
          </cell>
          <cell r="C4083" t="str">
            <v>Mill Creek,  Hwy 162 WB at MP 13.58</v>
          </cell>
          <cell r="D4083" t="str">
            <v>OR 22 (HWY 162) WB</v>
          </cell>
          <cell r="E4083">
            <v>13.58000029825817</v>
          </cell>
          <cell r="F4083" t="str">
            <v>Marion</v>
          </cell>
        </row>
        <row r="4084">
          <cell r="B4084" t="str">
            <v>17434</v>
          </cell>
          <cell r="C4084" t="str">
            <v>Milton Creek, Hwy 2W</v>
          </cell>
          <cell r="D4084" t="str">
            <v>US 30 (HWY 02W)</v>
          </cell>
          <cell r="E4084">
            <v>28.44</v>
          </cell>
          <cell r="F4084" t="str">
            <v>Columbia</v>
          </cell>
        </row>
        <row r="4085">
          <cell r="B4085" t="str">
            <v>17435</v>
          </cell>
          <cell r="C4085" t="str">
            <v>McNulty Creek, Hwy 2W</v>
          </cell>
          <cell r="D4085" t="str">
            <v>US 30 (HWY 02W)</v>
          </cell>
          <cell r="E4085">
            <v>27.53</v>
          </cell>
          <cell r="F4085" t="str">
            <v>Columbia</v>
          </cell>
        </row>
        <row r="4086">
          <cell r="B4086" t="str">
            <v>17437</v>
          </cell>
          <cell r="C4086" t="str">
            <v>Arnold Ditch, Hwy 4 Conn</v>
          </cell>
          <cell r="D4086" t="str">
            <v>US 97 (HWY 004) CO</v>
          </cell>
          <cell r="E4086">
            <v>143.27000000000001</v>
          </cell>
          <cell r="F4086" t="str">
            <v>Deschutes</v>
          </cell>
        </row>
        <row r="4087">
          <cell r="B4087" t="str">
            <v>17439</v>
          </cell>
          <cell r="C4087" t="str">
            <v>Cox Creek, Hwy 16</v>
          </cell>
          <cell r="D4087" t="str">
            <v xml:space="preserve">US 20 (HWY 16) </v>
          </cell>
          <cell r="E4087">
            <v>1.95</v>
          </cell>
          <cell r="F4087" t="str">
            <v>Linn</v>
          </cell>
        </row>
        <row r="4088">
          <cell r="B4088" t="str">
            <v>17441</v>
          </cell>
          <cell r="C4088" t="str">
            <v>Long Tom River, Hwy 229 (Cheshire)</v>
          </cell>
          <cell r="D4088" t="str">
            <v>OR 36 (HWY 229)</v>
          </cell>
          <cell r="E4088">
            <v>47.81</v>
          </cell>
          <cell r="F4088" t="str">
            <v>Lane</v>
          </cell>
        </row>
        <row r="4089">
          <cell r="B4089" t="str">
            <v>17444</v>
          </cell>
          <cell r="C4089" t="str">
            <v>Burnt River), Hwy 449 at MP 4.56 (Durbin)</v>
          </cell>
          <cell r="D4089" t="str">
            <v>US 30 (HWY 449)</v>
          </cell>
          <cell r="E4089">
            <v>4.5599999999999996</v>
          </cell>
          <cell r="F4089" t="str">
            <v>Baker</v>
          </cell>
        </row>
        <row r="4090">
          <cell r="B4090" t="str">
            <v>17446</v>
          </cell>
          <cell r="C4090" t="str">
            <v>Washburn Way over Hwy 140</v>
          </cell>
          <cell r="D4090" t="str">
            <v>WASHBURN WAY</v>
          </cell>
          <cell r="E4090">
            <v>2.91</v>
          </cell>
          <cell r="F4090" t="str">
            <v>Klamath</v>
          </cell>
        </row>
        <row r="4091">
          <cell r="B4091" t="str">
            <v>17447</v>
          </cell>
          <cell r="C4091" t="str">
            <v>Little Deschutes River, Hwy 18</v>
          </cell>
          <cell r="D4091" t="str">
            <v>OR 58 (HWY 018)</v>
          </cell>
          <cell r="E4091">
            <v>82.2</v>
          </cell>
          <cell r="F4091" t="str">
            <v>Klamath</v>
          </cell>
        </row>
        <row r="4092">
          <cell r="B4092" t="str">
            <v>17451</v>
          </cell>
          <cell r="C4092" t="str">
            <v>East Fork Chehalem Creek, Hwy 151</v>
          </cell>
          <cell r="D4092" t="str">
            <v>OR 240 (HWY 151)</v>
          </cell>
          <cell r="E4092">
            <v>10.97</v>
          </cell>
          <cell r="F4092" t="str">
            <v>Yamhill</v>
          </cell>
        </row>
        <row r="4093">
          <cell r="B4093" t="str">
            <v>17455</v>
          </cell>
          <cell r="C4093" t="str">
            <v>Newman Slough (Silvies Overflow), Hwy 440</v>
          </cell>
          <cell r="D4093" t="str">
            <v>OR 205 (HWY 440)</v>
          </cell>
          <cell r="E4093">
            <v>0.61</v>
          </cell>
          <cell r="F4093" t="str">
            <v>Harney</v>
          </cell>
        </row>
        <row r="4094">
          <cell r="B4094" t="str">
            <v>17456</v>
          </cell>
          <cell r="C4094" t="str">
            <v>Silvies River, Hwy 440</v>
          </cell>
          <cell r="D4094" t="str">
            <v>OR 205 (HWY 440)</v>
          </cell>
          <cell r="E4094">
            <v>0.98</v>
          </cell>
          <cell r="F4094" t="str">
            <v>Harney</v>
          </cell>
        </row>
        <row r="4095">
          <cell r="B4095" t="str">
            <v>17459</v>
          </cell>
          <cell r="C4095" t="str">
            <v>Neil Creek, Hwy 21at MP 2.50</v>
          </cell>
          <cell r="D4095" t="str">
            <v>OR 66 (HWY 021)</v>
          </cell>
          <cell r="E4095">
            <v>2.5</v>
          </cell>
          <cell r="F4095" t="str">
            <v>Jackson</v>
          </cell>
        </row>
        <row r="4096">
          <cell r="B4096" t="str">
            <v>17460</v>
          </cell>
          <cell r="C4096" t="str">
            <v>Neil Creek, Hwy 21 at MP 3.17</v>
          </cell>
          <cell r="D4096" t="str">
            <v>OR 66 (HWY 021)</v>
          </cell>
          <cell r="E4096">
            <v>3.17</v>
          </cell>
          <cell r="F4096" t="str">
            <v>Jackson</v>
          </cell>
        </row>
        <row r="4097">
          <cell r="B4097" t="str">
            <v>17473</v>
          </cell>
          <cell r="C4097" t="str">
            <v>A2 Channel, Hwy 69 at MP 6.09</v>
          </cell>
          <cell r="D4097" t="str">
            <v>HWY 69</v>
          </cell>
          <cell r="E4097">
            <v>6.09</v>
          </cell>
          <cell r="F4097" t="str">
            <v>Lane</v>
          </cell>
        </row>
        <row r="4098">
          <cell r="B4098" t="str">
            <v>17474</v>
          </cell>
          <cell r="C4098" t="str">
            <v>Hwy 69 over Barger Drive</v>
          </cell>
          <cell r="D4098" t="str">
            <v>HWY 69</v>
          </cell>
          <cell r="E4098">
            <v>5.7200002924388853</v>
          </cell>
          <cell r="F4098" t="str">
            <v>Lane</v>
          </cell>
        </row>
        <row r="4099">
          <cell r="B4099" t="str">
            <v>17477</v>
          </cell>
          <cell r="C4099" t="str">
            <v>Hwy 1 over Turner-Sunnyside Rd</v>
          </cell>
          <cell r="D4099" t="str">
            <v>I-5 (HWY 1)</v>
          </cell>
          <cell r="E4099">
            <v>248.41</v>
          </cell>
          <cell r="F4099" t="str">
            <v>Marion</v>
          </cell>
        </row>
        <row r="4100">
          <cell r="B4100" t="str">
            <v>17482</v>
          </cell>
          <cell r="C4100" t="str">
            <v>South Yamhill River, Hwy 153</v>
          </cell>
          <cell r="D4100" t="str">
            <v>HWY 153</v>
          </cell>
          <cell r="E4100">
            <v>3.0599999098791804</v>
          </cell>
          <cell r="F4100" t="str">
            <v>Yamhill</v>
          </cell>
        </row>
        <row r="4101">
          <cell r="B4101" t="str">
            <v>17483</v>
          </cell>
          <cell r="C4101" t="str">
            <v>South Yamhill River Oflow, Hwy 153 at MP 2.89</v>
          </cell>
          <cell r="D4101" t="str">
            <v>HWY 153</v>
          </cell>
          <cell r="E4101">
            <v>2.89</v>
          </cell>
          <cell r="F4101" t="str">
            <v>Yamhill</v>
          </cell>
        </row>
        <row r="4102">
          <cell r="B4102" t="str">
            <v>17487</v>
          </cell>
          <cell r="C4102" t="str">
            <v>Hwy 1 over Silverton Road NE</v>
          </cell>
          <cell r="D4102" t="str">
            <v>I-5 (HWY 1)</v>
          </cell>
          <cell r="E4102">
            <v>257.52999999999997</v>
          </cell>
          <cell r="F4102" t="str">
            <v>Marion</v>
          </cell>
        </row>
        <row r="4103">
          <cell r="B4103" t="str">
            <v>17488</v>
          </cell>
          <cell r="C4103" t="str">
            <v>Hwy 1E over Hwy 1 (Hayesville Intchg)</v>
          </cell>
          <cell r="D4103" t="str">
            <v>OR 99E (HWY 1E)</v>
          </cell>
          <cell r="E4103">
            <v>46.15</v>
          </cell>
          <cell r="F4103" t="str">
            <v>Marion</v>
          </cell>
        </row>
        <row r="4104">
          <cell r="B4104" t="str">
            <v>17931</v>
          </cell>
          <cell r="C4104" t="str">
            <v>Manning Gulch Slough, Hwy 35</v>
          </cell>
          <cell r="D4104" t="str">
            <v>OR 42 (HWY 035)</v>
          </cell>
          <cell r="E4104">
            <v>2.8</v>
          </cell>
          <cell r="F4104" t="str">
            <v>Coos</v>
          </cell>
        </row>
        <row r="4105">
          <cell r="B4105" t="str">
            <v>17939</v>
          </cell>
          <cell r="C4105" t="str">
            <v>Amazon Creek, Hwy 229</v>
          </cell>
          <cell r="D4105" t="str">
            <v>OR 36 (HWY 229)</v>
          </cell>
          <cell r="E4105">
            <v>49.3</v>
          </cell>
          <cell r="F4105" t="str">
            <v>Lane</v>
          </cell>
        </row>
        <row r="4106">
          <cell r="B4106" t="str">
            <v>17944</v>
          </cell>
          <cell r="C4106" t="str">
            <v>Cottonwood Creek, Hwy 7</v>
          </cell>
          <cell r="D4106" t="str">
            <v>US 20 (HWY 007)</v>
          </cell>
          <cell r="E4106">
            <v>225.53</v>
          </cell>
          <cell r="F4106" t="str">
            <v>Malheur</v>
          </cell>
        </row>
        <row r="4107">
          <cell r="B4107" t="str">
            <v>17945</v>
          </cell>
          <cell r="C4107" t="str">
            <v>Hwy 69 over Royal Avenue</v>
          </cell>
          <cell r="D4107" t="str">
            <v>HWY 69</v>
          </cell>
          <cell r="E4107">
            <v>4.6100000782190431</v>
          </cell>
          <cell r="F4107" t="str">
            <v>Lane</v>
          </cell>
        </row>
        <row r="4108">
          <cell r="B4108" t="str">
            <v>17967</v>
          </cell>
          <cell r="C4108" t="str">
            <v>Ferry Creek, Hwy 9 R/W Rt at MP 273.80</v>
          </cell>
          <cell r="D4108" t="str">
            <v>PRIVATE ACCESS</v>
          </cell>
          <cell r="E4108">
            <v>273.8</v>
          </cell>
          <cell r="F4108" t="str">
            <v>Coos</v>
          </cell>
        </row>
        <row r="4109">
          <cell r="B4109" t="str">
            <v>17971</v>
          </cell>
          <cell r="C4109" t="str">
            <v>Canyon Creek, Hwy 16</v>
          </cell>
          <cell r="D4109" t="str">
            <v>US 20 (HWY 16)</v>
          </cell>
          <cell r="E4109">
            <v>43.07</v>
          </cell>
          <cell r="F4109" t="str">
            <v>Linn</v>
          </cell>
        </row>
        <row r="4110">
          <cell r="B4110" t="str">
            <v>17973</v>
          </cell>
          <cell r="C4110" t="str">
            <v>Calapooia River, Hwy 212 at MP 16.78 (Matlock)</v>
          </cell>
          <cell r="D4110" t="str">
            <v>OR 228 (HWY 212)</v>
          </cell>
          <cell r="E4110">
            <v>16.78</v>
          </cell>
          <cell r="F4110" t="str">
            <v>Linn</v>
          </cell>
        </row>
        <row r="4111">
          <cell r="B4111" t="str">
            <v>17986</v>
          </cell>
          <cell r="C4111" t="str">
            <v>Hwy 39 over Casino Entrance Rd</v>
          </cell>
          <cell r="D4111" t="str">
            <v>OR 18 (HWY 39)</v>
          </cell>
          <cell r="E4111">
            <v>22.75</v>
          </cell>
          <cell r="F4111" t="str">
            <v>Polk</v>
          </cell>
        </row>
        <row r="4112">
          <cell r="B4112" t="str">
            <v>17987</v>
          </cell>
          <cell r="C4112" t="str">
            <v>Silvies River, Hwy 48 at MP 30.10</v>
          </cell>
          <cell r="D4112" t="str">
            <v>US 395 (HWY 048)</v>
          </cell>
          <cell r="E4112">
            <v>30.1</v>
          </cell>
          <cell r="F4112" t="str">
            <v>Grant</v>
          </cell>
        </row>
        <row r="4113">
          <cell r="B4113" t="str">
            <v>17988</v>
          </cell>
          <cell r="C4113" t="str">
            <v>Silvies River, Hwy 48 at MP 30.45</v>
          </cell>
          <cell r="D4113" t="str">
            <v>US 395 (HWY 048)</v>
          </cell>
          <cell r="E4113">
            <v>30.45</v>
          </cell>
          <cell r="F4113" t="str">
            <v>Grant</v>
          </cell>
        </row>
        <row r="4114">
          <cell r="B4114" t="str">
            <v>17995</v>
          </cell>
          <cell r="C4114" t="str">
            <v>Hwy 1 NB over Wilsonville Road</v>
          </cell>
          <cell r="D4114" t="str">
            <v>I-5 (HWY 001) NB</v>
          </cell>
          <cell r="E4114">
            <v>283.88</v>
          </cell>
          <cell r="F4114" t="str">
            <v>Clackamas</v>
          </cell>
        </row>
        <row r="4115">
          <cell r="B4115" t="str">
            <v>17996</v>
          </cell>
          <cell r="C4115" t="str">
            <v>Hwy 1 SB over Wilsonville Road</v>
          </cell>
          <cell r="D4115" t="str">
            <v>I-5 (HWY 001) SB</v>
          </cell>
          <cell r="E4115">
            <v>283.88</v>
          </cell>
          <cell r="F4115" t="str">
            <v>Clackamas</v>
          </cell>
        </row>
        <row r="4116">
          <cell r="B4116" t="str">
            <v>18016</v>
          </cell>
          <cell r="C4116" t="str">
            <v>Aumsville-Shaw Hwy SE over Hwy 162</v>
          </cell>
          <cell r="D4116" t="str">
            <v>AUMSVILLE-SHAW HWY</v>
          </cell>
          <cell r="E4116">
            <v>8.94</v>
          </cell>
          <cell r="F4116" t="str">
            <v>Marion</v>
          </cell>
        </row>
        <row r="4117">
          <cell r="B4117" t="str">
            <v>18046</v>
          </cell>
          <cell r="C4117" t="str">
            <v>Little Elk Creek, Hwy 33 at MP 24.93</v>
          </cell>
          <cell r="D4117" t="str">
            <v>US 20 (HWY 33)</v>
          </cell>
          <cell r="E4117">
            <v>24.93</v>
          </cell>
          <cell r="F4117" t="str">
            <v>Lincoln</v>
          </cell>
        </row>
        <row r="4118">
          <cell r="B4118" t="str">
            <v>18047</v>
          </cell>
          <cell r="C4118" t="str">
            <v>Little Elk Creek, Hwy 33 at MP 25.07</v>
          </cell>
          <cell r="D4118" t="str">
            <v>US 20 (HWY 33)</v>
          </cell>
          <cell r="E4118">
            <v>25.07</v>
          </cell>
          <cell r="F4118" t="str">
            <v>Lincoln</v>
          </cell>
        </row>
        <row r="4119">
          <cell r="B4119" t="str">
            <v>18048</v>
          </cell>
          <cell r="C4119" t="str">
            <v>Little Elk Creek, Hwy 33 at MP 25.14</v>
          </cell>
          <cell r="D4119" t="str">
            <v>US 20 (HWY 33)</v>
          </cell>
          <cell r="E4119">
            <v>25.14</v>
          </cell>
          <cell r="F4119" t="str">
            <v>Lincoln</v>
          </cell>
        </row>
        <row r="4120">
          <cell r="B4120" t="str">
            <v>18049</v>
          </cell>
          <cell r="C4120" t="str">
            <v>Little Elk Creek, Hwy 33 at MP 25.31</v>
          </cell>
          <cell r="D4120" t="str">
            <v>US 20 (HWY 33)</v>
          </cell>
          <cell r="E4120">
            <v>25.31</v>
          </cell>
          <cell r="F4120" t="str">
            <v>Lincoln</v>
          </cell>
        </row>
        <row r="4121">
          <cell r="B4121" t="str">
            <v>18050</v>
          </cell>
          <cell r="C4121" t="str">
            <v>Little Elk Creek, Hwy 33 at MP 25.60</v>
          </cell>
          <cell r="D4121" t="str">
            <v>US 20 (HWY 33)</v>
          </cell>
          <cell r="E4121">
            <v>25.6</v>
          </cell>
          <cell r="F4121" t="str">
            <v>Lincoln</v>
          </cell>
        </row>
        <row r="4122">
          <cell r="B4122" t="str">
            <v>18051</v>
          </cell>
          <cell r="C4122" t="str">
            <v>Little Elk Creek, Hwy 33 at MP 26.05</v>
          </cell>
          <cell r="D4122" t="str">
            <v>US 20 (HWY 33)</v>
          </cell>
          <cell r="E4122">
            <v>26.05</v>
          </cell>
          <cell r="F4122" t="str">
            <v>Lincoln</v>
          </cell>
        </row>
        <row r="4123">
          <cell r="B4123" t="str">
            <v>18052</v>
          </cell>
          <cell r="C4123" t="str">
            <v>Little Elk Creek, Hwy 33 at MP 26.47</v>
          </cell>
          <cell r="D4123" t="str">
            <v>US 20 (HWY 33)</v>
          </cell>
          <cell r="E4123">
            <v>26.47</v>
          </cell>
          <cell r="F4123" t="str">
            <v>Lincoln</v>
          </cell>
        </row>
        <row r="4124">
          <cell r="B4124" t="str">
            <v>18053</v>
          </cell>
          <cell r="C4124" t="str">
            <v>Little Elk Creek, Hwy 33 at MP 26.69</v>
          </cell>
          <cell r="D4124" t="str">
            <v>US 20 (HWY 33)</v>
          </cell>
          <cell r="E4124">
            <v>26.69</v>
          </cell>
          <cell r="F4124" t="str">
            <v>Lincoln</v>
          </cell>
        </row>
        <row r="4125">
          <cell r="B4125" t="str">
            <v>18054</v>
          </cell>
          <cell r="C4125" t="str">
            <v>Little Elk Creek, Hwy 33 at MP 26.95</v>
          </cell>
          <cell r="D4125" t="str">
            <v>US 20 (HWY 33)</v>
          </cell>
          <cell r="E4125">
            <v>26.95</v>
          </cell>
          <cell r="F4125" t="str">
            <v>Lincoln</v>
          </cell>
        </row>
        <row r="4126">
          <cell r="B4126" t="str">
            <v>18055</v>
          </cell>
          <cell r="C4126" t="str">
            <v>Little Elk Creek, Hwy 33 at MP 27.54</v>
          </cell>
          <cell r="D4126" t="str">
            <v>US 20 (HWY 33)</v>
          </cell>
          <cell r="E4126">
            <v>27.54</v>
          </cell>
          <cell r="F4126" t="str">
            <v>Lincoln</v>
          </cell>
        </row>
        <row r="4127">
          <cell r="B4127" t="str">
            <v>18066</v>
          </cell>
          <cell r="C4127" t="str">
            <v>Williams Creek, Hwy 272</v>
          </cell>
          <cell r="D4127" t="str">
            <v>OR 238 (HWY 272)</v>
          </cell>
          <cell r="E4127">
            <v>13.04</v>
          </cell>
          <cell r="F4127" t="str">
            <v>Josephine</v>
          </cell>
        </row>
        <row r="4128">
          <cell r="B4128" t="str">
            <v>18067</v>
          </cell>
          <cell r="C4128" t="str">
            <v>McCord Creek, Hwy 2 WB</v>
          </cell>
          <cell r="D4128" t="str">
            <v>I-84 (HWY 002) WB</v>
          </cell>
          <cell r="E4128">
            <v>37.83</v>
          </cell>
          <cell r="F4128" t="str">
            <v>Multnomah</v>
          </cell>
        </row>
        <row r="4129">
          <cell r="B4129" t="str">
            <v>18074</v>
          </cell>
          <cell r="C4129" t="str">
            <v>Imnaha River, Hwy 350</v>
          </cell>
          <cell r="D4129" t="str">
            <v>HWY 350</v>
          </cell>
          <cell r="E4129">
            <v>29.34</v>
          </cell>
          <cell r="F4129" t="str">
            <v>Wallowa</v>
          </cell>
        </row>
        <row r="4130">
          <cell r="B4130" t="str">
            <v>18083</v>
          </cell>
          <cell r="C4130" t="str">
            <v>Kahler Creek, Hwy 5</v>
          </cell>
          <cell r="D4130" t="str">
            <v>OR 19 (HWY 005)</v>
          </cell>
          <cell r="E4130">
            <v>90.68</v>
          </cell>
          <cell r="F4130" t="str">
            <v>Wheeler</v>
          </cell>
        </row>
        <row r="4131">
          <cell r="B4131" t="str">
            <v>18096</v>
          </cell>
          <cell r="C4131" t="str">
            <v>Brush Creek, Hwy 9 at MP 306.35</v>
          </cell>
          <cell r="D4131" t="str">
            <v>US101(HWY009)</v>
          </cell>
          <cell r="E4131">
            <v>306.35000000000002</v>
          </cell>
          <cell r="F4131" t="str">
            <v>Curry</v>
          </cell>
        </row>
        <row r="4132">
          <cell r="B4132" t="str">
            <v>18097</v>
          </cell>
          <cell r="C4132" t="str">
            <v>Hwy 455 Spur over Hwy 6 (Idaho Avenue Intchg)</v>
          </cell>
          <cell r="D4132" t="str">
            <v>US 30 (HWY 455 SP)</v>
          </cell>
          <cell r="E4132">
            <v>27.73</v>
          </cell>
          <cell r="F4132" t="str">
            <v>Malheur</v>
          </cell>
        </row>
        <row r="4133">
          <cell r="B4133" t="str">
            <v>18100</v>
          </cell>
          <cell r="C4133" t="str">
            <v>Little Butter Creek, Hwy 52</v>
          </cell>
          <cell r="D4133" t="str">
            <v>OR 74 (HWY 052)</v>
          </cell>
          <cell r="E4133">
            <v>62.04</v>
          </cell>
          <cell r="F4133" t="str">
            <v>Morrow</v>
          </cell>
        </row>
        <row r="4134">
          <cell r="B4134" t="str">
            <v>18141</v>
          </cell>
          <cell r="C4134" t="str">
            <v>Lake Creek, Hwy 38</v>
          </cell>
          <cell r="D4134" t="str">
            <v>OR 46 (HWY 038)</v>
          </cell>
          <cell r="E4134">
            <v>18.170000000000002</v>
          </cell>
          <cell r="F4134" t="str">
            <v>Josephine</v>
          </cell>
        </row>
        <row r="4135">
          <cell r="B4135" t="str">
            <v>18142</v>
          </cell>
          <cell r="C4135" t="str">
            <v>Geary Canal, Hwy 270</v>
          </cell>
          <cell r="D4135" t="str">
            <v>OR 140 (HWY 270)</v>
          </cell>
          <cell r="E4135">
            <v>58.83</v>
          </cell>
          <cell r="F4135" t="str">
            <v>Klamath</v>
          </cell>
        </row>
        <row r="4136">
          <cell r="B4136" t="str">
            <v>18144</v>
          </cell>
          <cell r="C4136" t="str">
            <v>Davis Creek, Hwy 181 (Skalada)</v>
          </cell>
          <cell r="D4136" t="str">
            <v>OR 229 (HWY 181)</v>
          </cell>
          <cell r="E4136">
            <v>12.37</v>
          </cell>
          <cell r="F4136" t="str">
            <v>Lincoln</v>
          </cell>
        </row>
        <row r="4137">
          <cell r="B4137" t="str">
            <v>18153</v>
          </cell>
          <cell r="C4137" t="str">
            <v>Hwy 2 River Rd Conn over Hwy 2 (Chenoweth Intchg)</v>
          </cell>
          <cell r="D4137" t="str">
            <v>RIVER RD</v>
          </cell>
          <cell r="E4137">
            <v>82.07</v>
          </cell>
          <cell r="F4137" t="str">
            <v>Wasco</v>
          </cell>
        </row>
        <row r="4138">
          <cell r="B4138" t="str">
            <v>18154</v>
          </cell>
          <cell r="C4138" t="str">
            <v>Hwy 2 River Rd Conn over UPRR (Chenoweth Intchg)</v>
          </cell>
          <cell r="D4138" t="str">
            <v>RIVER RD</v>
          </cell>
          <cell r="E4138">
            <v>82.12</v>
          </cell>
          <cell r="F4138" t="str">
            <v>Wasco</v>
          </cell>
        </row>
        <row r="4139">
          <cell r="B4139" t="str">
            <v>18165</v>
          </cell>
          <cell r="C4139" t="str">
            <v>Cow Creek, Hwy 103</v>
          </cell>
          <cell r="D4139" t="str">
            <v>HWY 103</v>
          </cell>
          <cell r="E4139">
            <v>6.32</v>
          </cell>
          <cell r="F4139" t="str">
            <v>Clatsop</v>
          </cell>
        </row>
        <row r="4140">
          <cell r="B4140" t="str">
            <v>18173</v>
          </cell>
          <cell r="C4140" t="str">
            <v>Hwy 4 over BNSF Spur &amp; Access Rd</v>
          </cell>
          <cell r="D4140" t="str">
            <v>US 97 (HWY 004)</v>
          </cell>
          <cell r="E4140">
            <v>138.34</v>
          </cell>
          <cell r="F4140" t="str">
            <v>Deschutes</v>
          </cell>
        </row>
        <row r="4141">
          <cell r="B4141" t="str">
            <v>18175</v>
          </cell>
          <cell r="C4141" t="str">
            <v>Smith River, Hwy 9</v>
          </cell>
          <cell r="D4141" t="str">
            <v>US101(HWY009)</v>
          </cell>
          <cell r="E4141">
            <v>210.46</v>
          </cell>
          <cell r="F4141" t="str">
            <v>Douglas</v>
          </cell>
        </row>
        <row r="4142">
          <cell r="B4142" t="str">
            <v>18177</v>
          </cell>
          <cell r="C4142" t="str">
            <v>Hwy 9 over LPN RR</v>
          </cell>
          <cell r="D4142" t="str">
            <v>US101(HWY009)</v>
          </cell>
          <cell r="E4142">
            <v>210.88001011835021</v>
          </cell>
          <cell r="F4142" t="str">
            <v>Douglas</v>
          </cell>
        </row>
        <row r="4143">
          <cell r="B4143" t="str">
            <v>18178</v>
          </cell>
          <cell r="C4143" t="str">
            <v>Roaring River, Hwy 171</v>
          </cell>
          <cell r="D4143" t="str">
            <v>OR 224 (HWY 171)</v>
          </cell>
          <cell r="E4143">
            <v>41.48</v>
          </cell>
          <cell r="F4143" t="str">
            <v>Clackamas</v>
          </cell>
        </row>
        <row r="4144">
          <cell r="B4144" t="str">
            <v>18181</v>
          </cell>
          <cell r="C4144" t="str">
            <v>Chapman Slough, Hwy 440</v>
          </cell>
          <cell r="D4144" t="str">
            <v>OR 205 (HWY 440)</v>
          </cell>
          <cell r="E4144">
            <v>4.8099999999999996</v>
          </cell>
          <cell r="F4144" t="str">
            <v>Harney</v>
          </cell>
        </row>
        <row r="4145">
          <cell r="B4145" t="str">
            <v>18207</v>
          </cell>
          <cell r="C4145" t="str">
            <v>Camelot Ct Conn over Hwy 47</v>
          </cell>
          <cell r="D4145" t="str">
            <v>CEM.ACC.RD-CAMELOT</v>
          </cell>
          <cell r="E4145">
            <v>70.64</v>
          </cell>
          <cell r="F4145" t="str">
            <v>Washington</v>
          </cell>
        </row>
        <row r="4146">
          <cell r="B4146" t="str">
            <v>18208</v>
          </cell>
          <cell r="C4146" t="str">
            <v>Deschutes Market Rd over Hwy 4</v>
          </cell>
          <cell r="D4146" t="str">
            <v>DESCHUTE MKT INTCH</v>
          </cell>
          <cell r="E4146">
            <v>0</v>
          </cell>
          <cell r="F4146" t="str">
            <v>Deschutes</v>
          </cell>
        </row>
        <row r="4147">
          <cell r="B4147" t="str">
            <v>18211</v>
          </cell>
          <cell r="C4147" t="str">
            <v>Crooked R Gorge, Hwy 4 (Rex T Barber VeteransMem)</v>
          </cell>
          <cell r="D4147" t="str">
            <v>US 97 (HWY 004)</v>
          </cell>
          <cell r="E4147">
            <v>112.63</v>
          </cell>
          <cell r="F4147" t="str">
            <v>Jefferson</v>
          </cell>
        </row>
        <row r="4148">
          <cell r="B4148" t="str">
            <v>18214</v>
          </cell>
          <cell r="C4148" t="str">
            <v>Limpy Creek, Hwy 260</v>
          </cell>
          <cell r="D4148" t="str">
            <v>HWY 260</v>
          </cell>
          <cell r="E4148">
            <v>17.43</v>
          </cell>
          <cell r="F4148" t="str">
            <v>Josephine</v>
          </cell>
        </row>
        <row r="4149">
          <cell r="B4149" t="str">
            <v>18240</v>
          </cell>
          <cell r="C4149" t="str">
            <v>Indian Creek, Hwy 15</v>
          </cell>
          <cell r="D4149" t="str">
            <v>OR 126 (HWY 015)</v>
          </cell>
          <cell r="E4149">
            <v>25.97</v>
          </cell>
          <cell r="F4149" t="str">
            <v>Lane</v>
          </cell>
        </row>
        <row r="4150">
          <cell r="B4150" t="str">
            <v>18262</v>
          </cell>
          <cell r="C4150" t="str">
            <v>Weatherly Creek, Hwy 45</v>
          </cell>
          <cell r="D4150" t="str">
            <v>OR 38 (HWY 045)</v>
          </cell>
          <cell r="E4150">
            <v>22.84</v>
          </cell>
          <cell r="F4150" t="str">
            <v>Douglas</v>
          </cell>
        </row>
        <row r="4151">
          <cell r="B4151" t="str">
            <v>18267</v>
          </cell>
          <cell r="C4151" t="str">
            <v>Hwy 1 over State Street</v>
          </cell>
          <cell r="D4151" t="str">
            <v>I-5 (HWY 1)</v>
          </cell>
          <cell r="E4151">
            <v>254.74</v>
          </cell>
          <cell r="F4151" t="str">
            <v>Marion</v>
          </cell>
        </row>
        <row r="4152">
          <cell r="B4152" t="str">
            <v>18268</v>
          </cell>
          <cell r="C4152" t="str">
            <v>Hwy 162 over Hwy 1</v>
          </cell>
          <cell r="D4152" t="str">
            <v>OR 22 (HWY 162)</v>
          </cell>
          <cell r="E4152">
            <v>1.42</v>
          </cell>
          <cell r="F4152" t="str">
            <v>Marion</v>
          </cell>
        </row>
        <row r="4153">
          <cell r="B4153" t="str">
            <v>18273</v>
          </cell>
          <cell r="C4153" t="str">
            <v>Rogue River, Hwy 260 (Robertson)</v>
          </cell>
          <cell r="D4153" t="str">
            <v>HWY 260</v>
          </cell>
          <cell r="E4153">
            <v>12.91</v>
          </cell>
          <cell r="F4153" t="str">
            <v>Josephine</v>
          </cell>
        </row>
        <row r="4154">
          <cell r="B4154" t="str">
            <v>18276</v>
          </cell>
          <cell r="C4154" t="str">
            <v>USRS Main Canal A, Hwy 50</v>
          </cell>
          <cell r="D4154" t="str">
            <v>OR 39 (HWY 050)</v>
          </cell>
          <cell r="E4154">
            <v>1.57</v>
          </cell>
          <cell r="F4154" t="str">
            <v>Klamath</v>
          </cell>
        </row>
        <row r="4155">
          <cell r="B4155" t="str">
            <v>18277</v>
          </cell>
          <cell r="C4155" t="str">
            <v>Rock Creek, Hwy 160</v>
          </cell>
          <cell r="D4155" t="str">
            <v>OR 213 (HWY 160)</v>
          </cell>
          <cell r="E4155">
            <v>18.66</v>
          </cell>
          <cell r="F4155" t="str">
            <v>Clackamas</v>
          </cell>
        </row>
        <row r="4156">
          <cell r="B4156" t="str">
            <v>18283</v>
          </cell>
          <cell r="C4156" t="str">
            <v>Cline Falls Rd over Hwy 15</v>
          </cell>
          <cell r="D4156" t="str">
            <v>CLINE FALLS HWY</v>
          </cell>
          <cell r="E4156">
            <v>107.48</v>
          </cell>
          <cell r="F4156" t="str">
            <v>Deschutes</v>
          </cell>
        </row>
        <row r="4157">
          <cell r="B4157" t="str">
            <v>18295</v>
          </cell>
          <cell r="C4157" t="str">
            <v>Periwinkle Creek, Hwy 58 NB</v>
          </cell>
          <cell r="D4157" t="str">
            <v>OR 99E (HWY 58) NB</v>
          </cell>
          <cell r="E4157">
            <v>1.56</v>
          </cell>
          <cell r="F4157" t="str">
            <v>Linn</v>
          </cell>
        </row>
        <row r="4158">
          <cell r="B4158" t="str">
            <v>18308</v>
          </cell>
          <cell r="C4158" t="str">
            <v>Middle Fork Cold Springs Creek, Hwy 36 at MP 18.73</v>
          </cell>
          <cell r="D4158" t="str">
            <v xml:space="preserve">OR 37 (HWY 036) </v>
          </cell>
          <cell r="E4158">
            <v>18.73</v>
          </cell>
          <cell r="F4158" t="str">
            <v>Umatilla</v>
          </cell>
        </row>
        <row r="4159">
          <cell r="B4159" t="str">
            <v>18333</v>
          </cell>
          <cell r="C4159" t="str">
            <v>Montgomery Creek, Hwy 15</v>
          </cell>
          <cell r="D4159" t="str">
            <v>OR 126 (HWY 015)</v>
          </cell>
          <cell r="E4159">
            <v>22.79</v>
          </cell>
          <cell r="F4159" t="str">
            <v>Lane</v>
          </cell>
        </row>
        <row r="4160">
          <cell r="B4160" t="str">
            <v>18346</v>
          </cell>
          <cell r="C4160" t="str">
            <v>Murder Creek, Hwy 1 NB</v>
          </cell>
          <cell r="D4160" t="str">
            <v>I-5 (HWY 1) NB</v>
          </cell>
          <cell r="E4160">
            <v>235.71</v>
          </cell>
          <cell r="F4160" t="str">
            <v>Linn</v>
          </cell>
        </row>
        <row r="4161">
          <cell r="B4161" t="str">
            <v>18347</v>
          </cell>
          <cell r="C4161" t="str">
            <v>Hwy 1 NB over UPRR &amp; Hwy 164</v>
          </cell>
          <cell r="D4161" t="str">
            <v>I-5 (HWY 1) NB</v>
          </cell>
          <cell r="E4161">
            <v>238.22</v>
          </cell>
          <cell r="F4161" t="str">
            <v>Linn</v>
          </cell>
        </row>
        <row r="4162">
          <cell r="B4162" t="str">
            <v>18348</v>
          </cell>
          <cell r="C4162" t="str">
            <v>Santiam Oflow No 7, Hwy 1 NB at MP 239.35</v>
          </cell>
          <cell r="D4162" t="str">
            <v>I-5 (HWY 1) NB</v>
          </cell>
          <cell r="E4162">
            <v>239.35</v>
          </cell>
          <cell r="F4162" t="str">
            <v>Linn</v>
          </cell>
        </row>
        <row r="4163">
          <cell r="B4163" t="str">
            <v>18350</v>
          </cell>
          <cell r="C4163" t="str">
            <v>Santiam Oflow No 6, Hwy 1 NB at MP 239.85</v>
          </cell>
          <cell r="D4163" t="str">
            <v>I-5 (HWY 1) NB</v>
          </cell>
          <cell r="E4163">
            <v>239.85</v>
          </cell>
          <cell r="F4163" t="str">
            <v>Linn</v>
          </cell>
        </row>
        <row r="4164">
          <cell r="B4164" t="str">
            <v>18351</v>
          </cell>
          <cell r="C4164" t="str">
            <v>Santiam Oflow No 10, Hwy 1 NB at MP 240.03</v>
          </cell>
          <cell r="D4164" t="str">
            <v>I-5 (HWY 1) NB</v>
          </cell>
          <cell r="E4164">
            <v>240.03</v>
          </cell>
          <cell r="F4164" t="str">
            <v>Linn</v>
          </cell>
        </row>
        <row r="4165">
          <cell r="B4165" t="str">
            <v>18352</v>
          </cell>
          <cell r="C4165" t="str">
            <v>Santiam Oflow No 5, Hwy 1 NB at MP 240.20</v>
          </cell>
          <cell r="D4165" t="str">
            <v>I-5 (HWY 1) NB</v>
          </cell>
          <cell r="E4165">
            <v>240.2</v>
          </cell>
          <cell r="F4165" t="str">
            <v>Linn</v>
          </cell>
        </row>
        <row r="4166">
          <cell r="B4166" t="str">
            <v>18353</v>
          </cell>
          <cell r="C4166" t="str">
            <v>Santiam Oflow No 1, Hwy 1 NB at MP 241.70</v>
          </cell>
          <cell r="D4166" t="str">
            <v>I-5 (HWY 1) NB</v>
          </cell>
          <cell r="E4166">
            <v>241.7</v>
          </cell>
          <cell r="F4166" t="str">
            <v>Marion</v>
          </cell>
        </row>
        <row r="4167">
          <cell r="B4167" t="str">
            <v>18355</v>
          </cell>
          <cell r="C4167" t="str">
            <v>Chehulpum Creek (Doty Creek), Hwy 1 NB</v>
          </cell>
          <cell r="D4167" t="str">
            <v>I-5 (HWY 1) NB</v>
          </cell>
          <cell r="E4167">
            <v>242.14</v>
          </cell>
          <cell r="F4167" t="str">
            <v>Marion</v>
          </cell>
        </row>
        <row r="4168">
          <cell r="B4168" t="str">
            <v>18356</v>
          </cell>
          <cell r="C4168" t="str">
            <v>Sidney Power Canal, Hwy 1 NB</v>
          </cell>
          <cell r="D4168" t="str">
            <v>I-5 (HWY 1) NB</v>
          </cell>
          <cell r="E4168">
            <v>242.58</v>
          </cell>
          <cell r="F4168" t="str">
            <v>Marion</v>
          </cell>
        </row>
        <row r="4169">
          <cell r="B4169" t="str">
            <v>18408</v>
          </cell>
          <cell r="C4169" t="str">
            <v>Hwy 2 over UPRR (Shogren)</v>
          </cell>
          <cell r="D4169" t="str">
            <v>I-84 (HWY 002)</v>
          </cell>
          <cell r="E4169">
            <v>71.16</v>
          </cell>
          <cell r="F4169" t="str">
            <v>Wasco</v>
          </cell>
        </row>
        <row r="4170">
          <cell r="B4170" t="str">
            <v>18427</v>
          </cell>
          <cell r="C4170" t="str">
            <v>Antelope Creek, Hwy 22</v>
          </cell>
          <cell r="D4170" t="str">
            <v>OR 62 (HWY 022)</v>
          </cell>
          <cell r="E4170">
            <v>8.56</v>
          </cell>
          <cell r="F4170" t="str">
            <v>Jackson</v>
          </cell>
        </row>
        <row r="4171">
          <cell r="B4171" t="str">
            <v>18431</v>
          </cell>
          <cell r="C4171" t="str">
            <v>Warm Springs River, Hwy 53</v>
          </cell>
          <cell r="D4171" t="str">
            <v>US 26 (HWY 053)</v>
          </cell>
          <cell r="E4171">
            <v>85.25</v>
          </cell>
          <cell r="F4171" t="str">
            <v>Wasco</v>
          </cell>
        </row>
        <row r="4172">
          <cell r="B4172" t="str">
            <v>18432</v>
          </cell>
          <cell r="C4172" t="str">
            <v>Mountain Creek, Hwy 41 at MP 75.84</v>
          </cell>
          <cell r="D4172" t="str">
            <v>US 26 (HWY 041)</v>
          </cell>
          <cell r="E4172">
            <v>75.84</v>
          </cell>
          <cell r="F4172" t="str">
            <v>Wheeler</v>
          </cell>
        </row>
        <row r="4173">
          <cell r="B4173" t="str">
            <v>18440</v>
          </cell>
          <cell r="C4173" t="str">
            <v>Gibson Creek (Spring Branch), Hwy 150</v>
          </cell>
          <cell r="D4173" t="str">
            <v>OR 221 (HWY 150)</v>
          </cell>
          <cell r="E4173">
            <v>18.41</v>
          </cell>
          <cell r="F4173" t="str">
            <v>Polk</v>
          </cell>
        </row>
        <row r="4174">
          <cell r="B4174" t="str">
            <v>18461</v>
          </cell>
          <cell r="C4174" t="str">
            <v>Cracker Creek, Hwy 410 (Sumpter)</v>
          </cell>
          <cell r="D4174" t="str">
            <v>HWY 410</v>
          </cell>
          <cell r="E4174">
            <v>0.3</v>
          </cell>
          <cell r="F4174" t="str">
            <v>Baker</v>
          </cell>
        </row>
        <row r="4175">
          <cell r="B4175" t="str">
            <v>18463</v>
          </cell>
          <cell r="C4175" t="str">
            <v>Oak Creek, Hwy 210</v>
          </cell>
          <cell r="D4175" t="str">
            <v>OR 34 (HWY 210)</v>
          </cell>
          <cell r="E4175">
            <v>12.48</v>
          </cell>
          <cell r="F4175" t="str">
            <v>Linn</v>
          </cell>
        </row>
        <row r="4176">
          <cell r="B4176" t="str">
            <v>18464</v>
          </cell>
          <cell r="C4176" t="str">
            <v>Silvies River, Hwy 7</v>
          </cell>
          <cell r="D4176" t="str">
            <v>US 20 (HWY 007)</v>
          </cell>
          <cell r="E4176">
            <v>132.51</v>
          </cell>
          <cell r="F4176" t="str">
            <v>Harney</v>
          </cell>
        </row>
        <row r="4177">
          <cell r="B4177" t="str">
            <v>18468</v>
          </cell>
          <cell r="C4177" t="str">
            <v>Foley Slough, Hwy 7</v>
          </cell>
          <cell r="D4177" t="str">
            <v>US 20 (HWY 007)</v>
          </cell>
          <cell r="E4177">
            <v>133.75</v>
          </cell>
          <cell r="F4177" t="str">
            <v>Harney</v>
          </cell>
        </row>
        <row r="4178">
          <cell r="B4178" t="str">
            <v>18472</v>
          </cell>
          <cell r="C4178" t="str">
            <v>Prairie Creek, Hwy 10 (River St, Enterprise)</v>
          </cell>
          <cell r="D4178" t="str">
            <v>OR 82 (HWY 010)</v>
          </cell>
          <cell r="E4178">
            <v>65.33</v>
          </cell>
          <cell r="F4178" t="str">
            <v>Wallowa</v>
          </cell>
        </row>
        <row r="4179">
          <cell r="B4179" t="str">
            <v>18478</v>
          </cell>
          <cell r="C4179" t="str">
            <v>Umatilla River, Hwy 320 (Echo)</v>
          </cell>
          <cell r="D4179" t="str">
            <v>HWY 320</v>
          </cell>
          <cell r="E4179">
            <v>35.36</v>
          </cell>
          <cell r="F4179" t="str">
            <v>Umatilla</v>
          </cell>
        </row>
        <row r="4180">
          <cell r="B4180" t="str">
            <v>18480</v>
          </cell>
          <cell r="C4180" t="str">
            <v>Hwy 1 NB Ramp to Hwy 144 NB over Hwy 1 &amp; Conns</v>
          </cell>
          <cell r="D4180" t="str">
            <v>HWY 1NB TO HWY 144</v>
          </cell>
          <cell r="E4180">
            <v>292.25</v>
          </cell>
          <cell r="F4180" t="str">
            <v>Washington</v>
          </cell>
        </row>
        <row r="4181">
          <cell r="B4181" t="str">
            <v>18518</v>
          </cell>
          <cell r="C4181" t="str">
            <v>Eugene Water Board Cnl, Hwy 15 at MP 22.59 (Ward)</v>
          </cell>
          <cell r="D4181" t="str">
            <v>OR 126 (HWY 015)</v>
          </cell>
          <cell r="E4181">
            <v>22.59</v>
          </cell>
          <cell r="F4181" t="str">
            <v>Lane</v>
          </cell>
        </row>
        <row r="4182">
          <cell r="B4182" t="str">
            <v>18525</v>
          </cell>
          <cell r="C4182" t="str">
            <v>Hwy 272 over CORP (Medford)</v>
          </cell>
          <cell r="D4182" t="str">
            <v>OR 238 (HWY 272)</v>
          </cell>
          <cell r="E4182">
            <v>38.26</v>
          </cell>
          <cell r="F4182" t="str">
            <v>Jackson</v>
          </cell>
        </row>
        <row r="4183">
          <cell r="B4183" t="str">
            <v>18534</v>
          </cell>
          <cell r="C4183" t="str">
            <v>Eugene Water Board Cnl (Leaburg Dam) Part Viaduct</v>
          </cell>
          <cell r="D4183" t="str">
            <v>OR 126 (HWY 015)</v>
          </cell>
          <cell r="E4183">
            <v>23.92</v>
          </cell>
          <cell r="F4183" t="str">
            <v>Lane</v>
          </cell>
        </row>
        <row r="4184">
          <cell r="B4184" t="str">
            <v>18544</v>
          </cell>
          <cell r="C4184" t="str">
            <v>Haynes Inlet Slough, Hwy 9</v>
          </cell>
          <cell r="D4184" t="str">
            <v>US101(HWY009)</v>
          </cell>
          <cell r="E4184">
            <v>233.09</v>
          </cell>
          <cell r="F4184" t="str">
            <v>Coos</v>
          </cell>
        </row>
        <row r="4185">
          <cell r="B4185" t="str">
            <v>18551</v>
          </cell>
          <cell r="C4185" t="str">
            <v>Mill Creek, Hwy 41</v>
          </cell>
          <cell r="D4185" t="str">
            <v>US 26 (HWY 041)</v>
          </cell>
          <cell r="E4185">
            <v>28.18</v>
          </cell>
          <cell r="F4185" t="str">
            <v>Crook</v>
          </cell>
        </row>
        <row r="4186">
          <cell r="B4186" t="str">
            <v>18552</v>
          </cell>
          <cell r="C4186" t="str">
            <v>Wilson Ave over Hwy 4</v>
          </cell>
          <cell r="D4186" t="str">
            <v>WILSON RD</v>
          </cell>
          <cell r="E4186">
            <v>0</v>
          </cell>
          <cell r="F4186" t="str">
            <v>Deschutes</v>
          </cell>
        </row>
        <row r="4187">
          <cell r="B4187" t="str">
            <v>18571</v>
          </cell>
          <cell r="C4187" t="str">
            <v>Mt Hood Meadows Access Rd over Hwy 26</v>
          </cell>
          <cell r="D4187" t="str">
            <v>MT HOOD MEADOWS RD</v>
          </cell>
          <cell r="E4187">
            <v>63.8</v>
          </cell>
          <cell r="F4187" t="str">
            <v>Hood River</v>
          </cell>
        </row>
        <row r="4188">
          <cell r="B4188" t="str">
            <v>18596</v>
          </cell>
          <cell r="C4188" t="str">
            <v>SE Monterey Ave over Hwy 64</v>
          </cell>
          <cell r="D4188" t="str">
            <v>MONTEREY AVE</v>
          </cell>
          <cell r="E4188">
            <v>0</v>
          </cell>
          <cell r="F4188" t="str">
            <v>Clackamas</v>
          </cell>
        </row>
        <row r="4189">
          <cell r="B4189" t="str">
            <v>18628</v>
          </cell>
          <cell r="C4189" t="str">
            <v>Davis Slough, Hwy 9 at MP 244.82</v>
          </cell>
          <cell r="D4189" t="str">
            <v>US101(HWY009)</v>
          </cell>
          <cell r="E4189">
            <v>244.82</v>
          </cell>
          <cell r="F4189" t="str">
            <v>Coos</v>
          </cell>
        </row>
        <row r="4190">
          <cell r="B4190" t="str">
            <v>18647</v>
          </cell>
          <cell r="C4190" t="str">
            <v>Hwy 047DQ  EB Off-Ramp at MP 70.83 over Hwy 029</v>
          </cell>
          <cell r="D4190" t="str">
            <v>US 26 (HWY 047)CON</v>
          </cell>
          <cell r="E4190">
            <v>70.83</v>
          </cell>
          <cell r="F4190" t="str">
            <v>Washington</v>
          </cell>
        </row>
        <row r="4191">
          <cell r="B4191" t="str">
            <v>18657</v>
          </cell>
          <cell r="C4191" t="str">
            <v>Bear Creek, Hwy 341</v>
          </cell>
          <cell r="D4191" t="str">
            <v>OR 244 (HWY 341)</v>
          </cell>
          <cell r="E4191">
            <v>42.52</v>
          </cell>
          <cell r="F4191" t="str">
            <v>Union</v>
          </cell>
        </row>
        <row r="4192">
          <cell r="B4192" t="str">
            <v>18658</v>
          </cell>
          <cell r="C4192" t="str">
            <v xml:space="preserve">Hwy 9 over Hwy 9 Conn to Cannon Beach             </v>
          </cell>
          <cell r="D4192" t="str">
            <v>US101 (HWY 9)</v>
          </cell>
          <cell r="E4192">
            <v>28.37</v>
          </cell>
          <cell r="F4192" t="str">
            <v>Clatsop</v>
          </cell>
        </row>
        <row r="4193">
          <cell r="B4193" t="str">
            <v>18661</v>
          </cell>
          <cell r="C4193" t="str">
            <v>Hwy 8 &amp; Hwy 67 over UPRR (Eastgate Viaduct)</v>
          </cell>
          <cell r="D4193" t="str">
            <v>US 30 (HWY 067)</v>
          </cell>
          <cell r="E4193">
            <v>4.0599999999999996</v>
          </cell>
          <cell r="F4193" t="str">
            <v>Umatilla</v>
          </cell>
        </row>
        <row r="4194">
          <cell r="B4194" t="str">
            <v>18674</v>
          </cell>
          <cell r="C4194" t="str">
            <v>Sylvan Conn (Skyline Blvd) over Hwy 47</v>
          </cell>
          <cell r="D4194" t="str">
            <v>SYLVAN CO</v>
          </cell>
          <cell r="E4194">
            <v>17.32</v>
          </cell>
          <cell r="F4194" t="str">
            <v>Multnomah</v>
          </cell>
        </row>
        <row r="4195">
          <cell r="B4195" t="str">
            <v>18675</v>
          </cell>
          <cell r="C4195" t="str">
            <v>South Yamhill River, Hwy 1W (Whiteson)</v>
          </cell>
          <cell r="D4195" t="str">
            <v>OR 99W (HWY 1W)</v>
          </cell>
          <cell r="E4195">
            <v>40.78</v>
          </cell>
          <cell r="F4195" t="str">
            <v>Yamhill</v>
          </cell>
        </row>
        <row r="4196">
          <cell r="B4196" t="str">
            <v>18731</v>
          </cell>
          <cell r="C4196" t="str">
            <v>Trout Creek, Hwy 16</v>
          </cell>
          <cell r="D4196" t="str">
            <v>US 20 (HWY 16)</v>
          </cell>
          <cell r="E4196">
            <v>48.82</v>
          </cell>
          <cell r="F4196" t="str">
            <v>Linn</v>
          </cell>
        </row>
        <row r="4197">
          <cell r="B4197" t="str">
            <v>18775</v>
          </cell>
          <cell r="C4197" t="str">
            <v>Squaw Creek, Hwy 102</v>
          </cell>
          <cell r="D4197" t="str">
            <v>OR 202 (HWY 102)</v>
          </cell>
          <cell r="E4197">
            <v>33.590000000000003</v>
          </cell>
          <cell r="F4197" t="str">
            <v>Clatsop</v>
          </cell>
        </row>
        <row r="4198">
          <cell r="B4198" t="str">
            <v>18787</v>
          </cell>
          <cell r="C4198" t="str">
            <v>Chewaucan River, Hwy 19 (The Narrows)</v>
          </cell>
          <cell r="D4198" t="str">
            <v>OR 31 (HWY 019)</v>
          </cell>
          <cell r="E4198">
            <v>109.27</v>
          </cell>
          <cell r="F4198" t="str">
            <v>Lake</v>
          </cell>
        </row>
        <row r="4199">
          <cell r="B4199" t="str">
            <v>18789</v>
          </cell>
          <cell r="C4199" t="str">
            <v>Crooked Creek, Hwy 19 at MP 119.60</v>
          </cell>
          <cell r="D4199" t="str">
            <v>OR 31 (HWY 019)</v>
          </cell>
          <cell r="E4199">
            <v>119.6</v>
          </cell>
          <cell r="F4199" t="str">
            <v>Lake</v>
          </cell>
        </row>
        <row r="4200">
          <cell r="B4200" t="str">
            <v>18804</v>
          </cell>
          <cell r="C4200" t="str">
            <v>Middle Fork John Day River, Hwy 28 (Ritter Jct.)</v>
          </cell>
          <cell r="D4200" t="str">
            <v>US 395 (HWY 028)</v>
          </cell>
          <cell r="E4200">
            <v>77.38</v>
          </cell>
          <cell r="F4200" t="str">
            <v>Grant</v>
          </cell>
        </row>
        <row r="4201">
          <cell r="B4201" t="str">
            <v>18816</v>
          </cell>
          <cell r="C4201" t="str">
            <v>Reed Market Road (Bend) over Hwy 4</v>
          </cell>
          <cell r="D4201" t="str">
            <v>REED MARKET RD</v>
          </cell>
          <cell r="E4201">
            <v>139.17000474067382</v>
          </cell>
          <cell r="F4201" t="str">
            <v>Deschutes</v>
          </cell>
        </row>
        <row r="4202">
          <cell r="B4202" t="str">
            <v>18849</v>
          </cell>
          <cell r="C4202" t="str">
            <v>Butte Creek, Hwy 161</v>
          </cell>
          <cell r="D4202" t="str">
            <v>OR 211 (HWY 161)</v>
          </cell>
          <cell r="E4202">
            <v>2.63</v>
          </cell>
          <cell r="F4202" t="str">
            <v>Marion</v>
          </cell>
        </row>
        <row r="4203">
          <cell r="B4203" t="str">
            <v>18857</v>
          </cell>
          <cell r="C4203" t="str">
            <v>Forest Creek, Hwy 272</v>
          </cell>
          <cell r="D4203" t="str">
            <v>OR 238 (HWY 272)</v>
          </cell>
          <cell r="E4203">
            <v>25.23</v>
          </cell>
          <cell r="F4203" t="str">
            <v>Jackson</v>
          </cell>
        </row>
        <row r="4204">
          <cell r="B4204" t="str">
            <v>18869</v>
          </cell>
          <cell r="C4204" t="str">
            <v>Bear Creek, Hwy 270 (Kirtland Road) at MP -6.55</v>
          </cell>
          <cell r="D4204" t="str">
            <v>OR 140 KIRTLAND RD</v>
          </cell>
          <cell r="E4204">
            <v>-6.55</v>
          </cell>
          <cell r="F4204" t="str">
            <v>Jackson</v>
          </cell>
        </row>
        <row r="4205">
          <cell r="B4205" t="str">
            <v>18870</v>
          </cell>
          <cell r="C4205" t="str">
            <v>Goose Lake Swale, Hwy 20</v>
          </cell>
          <cell r="D4205" t="str">
            <v>OR 140 (HWY 020)</v>
          </cell>
          <cell r="E4205">
            <v>93.81</v>
          </cell>
          <cell r="F4205" t="str">
            <v>Lake</v>
          </cell>
        </row>
        <row r="4206">
          <cell r="B4206" t="str">
            <v>18871</v>
          </cell>
          <cell r="C4206" t="str">
            <v>Irrigation Canal, Hwy 20 at MP 93.92 (R/W Br Lt)</v>
          </cell>
          <cell r="D4206" t="str">
            <v>OR 140 (HWY 020)RW</v>
          </cell>
          <cell r="E4206">
            <v>93.92</v>
          </cell>
          <cell r="F4206" t="str">
            <v>Lake</v>
          </cell>
        </row>
        <row r="4207">
          <cell r="B4207" t="str">
            <v>18872</v>
          </cell>
          <cell r="C4207" t="str">
            <v>Thomas Creek, Hwy 20 at MP 94.15</v>
          </cell>
          <cell r="D4207" t="str">
            <v>OR 140 (HWY 020)</v>
          </cell>
          <cell r="E4207">
            <v>94.15</v>
          </cell>
          <cell r="F4207" t="str">
            <v>Lake</v>
          </cell>
        </row>
        <row r="4208">
          <cell r="B4208" t="str">
            <v>18874</v>
          </cell>
          <cell r="C4208" t="str">
            <v>Thomas Creek, Hwy 20 at MP 94.44</v>
          </cell>
          <cell r="D4208" t="str">
            <v>OR 140 (HWY 020)</v>
          </cell>
          <cell r="E4208">
            <v>94.44</v>
          </cell>
          <cell r="F4208" t="str">
            <v>Lake</v>
          </cell>
        </row>
        <row r="4209">
          <cell r="B4209" t="str">
            <v>18875</v>
          </cell>
          <cell r="C4209" t="str">
            <v>Warner Canyon Creek, Hwy 20</v>
          </cell>
          <cell r="D4209" t="str">
            <v>OR 140 (HWY 020)</v>
          </cell>
          <cell r="E4209">
            <v>94.7</v>
          </cell>
          <cell r="F4209" t="str">
            <v>Lake</v>
          </cell>
        </row>
        <row r="4210">
          <cell r="B4210" t="str">
            <v>18876</v>
          </cell>
          <cell r="C4210" t="str">
            <v>Santiam River Oflow, Hwy 164 at MP 6.73</v>
          </cell>
          <cell r="D4210" t="str">
            <v>HWY 164</v>
          </cell>
          <cell r="E4210">
            <v>6.73</v>
          </cell>
          <cell r="F4210" t="str">
            <v>Linn</v>
          </cell>
        </row>
        <row r="4211">
          <cell r="B4211" t="str">
            <v>18881</v>
          </cell>
          <cell r="C4211" t="str">
            <v>Little Sheep Creek, Hwy 350 at MP 13.69</v>
          </cell>
          <cell r="D4211" t="str">
            <v>HWY 350</v>
          </cell>
          <cell r="E4211">
            <v>13.69</v>
          </cell>
          <cell r="F4211" t="str">
            <v>Wallowa</v>
          </cell>
        </row>
        <row r="4212">
          <cell r="B4212" t="str">
            <v>18882</v>
          </cell>
          <cell r="C4212" t="str">
            <v>Little Sheep Creek, Hwy 350 at MP 14.41</v>
          </cell>
          <cell r="D4212" t="str">
            <v>HWY 350</v>
          </cell>
          <cell r="E4212">
            <v>14.41</v>
          </cell>
          <cell r="F4212" t="str">
            <v>Wallowa</v>
          </cell>
        </row>
        <row r="4213">
          <cell r="B4213" t="str">
            <v>18893</v>
          </cell>
          <cell r="C4213" t="str">
            <v>Burkhart Creek, Hwy 16</v>
          </cell>
          <cell r="D4213" t="str">
            <v>US 20 (HWY 16)</v>
          </cell>
          <cell r="E4213">
            <v>3.92</v>
          </cell>
          <cell r="F4213" t="str">
            <v>Linn</v>
          </cell>
        </row>
        <row r="4214">
          <cell r="B4214" t="str">
            <v>18940</v>
          </cell>
          <cell r="C4214" t="str">
            <v>Miller Creek, Hwy 2W</v>
          </cell>
          <cell r="D4214" t="str">
            <v>HWY 2W  US30</v>
          </cell>
          <cell r="E4214">
            <v>10</v>
          </cell>
          <cell r="F4214" t="str">
            <v>Multnomah</v>
          </cell>
        </row>
        <row r="4215">
          <cell r="B4215" t="str">
            <v>18947</v>
          </cell>
          <cell r="C4215" t="str">
            <v>Canyon Creek, Hwy 5 (John Day)</v>
          </cell>
          <cell r="D4215" t="str">
            <v>US 26 (HWY 005)</v>
          </cell>
          <cell r="E4215">
            <v>162.08000000000001</v>
          </cell>
          <cell r="F4215" t="str">
            <v>Grant</v>
          </cell>
        </row>
        <row r="4216">
          <cell r="B4216" t="str">
            <v>18960</v>
          </cell>
          <cell r="C4216" t="str">
            <v>Cooks Chasm, Hwy 9</v>
          </cell>
          <cell r="D4216" t="str">
            <v>US101 (HWY 9)</v>
          </cell>
          <cell r="E4216">
            <v>167.51</v>
          </cell>
          <cell r="F4216" t="str">
            <v>Lincoln</v>
          </cell>
        </row>
        <row r="4217">
          <cell r="B4217" t="str">
            <v>18965</v>
          </cell>
          <cell r="C4217" t="str">
            <v>Wells Creek, Hwy 45</v>
          </cell>
          <cell r="D4217" t="str">
            <v>OR 38 (HWY 045)</v>
          </cell>
          <cell r="E4217">
            <v>19.05</v>
          </cell>
          <cell r="F4217" t="str">
            <v>Douglas</v>
          </cell>
        </row>
        <row r="4218">
          <cell r="B4218" t="str">
            <v>18989</v>
          </cell>
          <cell r="C4218" t="str">
            <v>Frankport  Hwy 9</v>
          </cell>
          <cell r="D4218" t="str">
            <v>US101(HWY009)</v>
          </cell>
          <cell r="E4218">
            <v>315.52999999999997</v>
          </cell>
          <cell r="F4218" t="str">
            <v>Curry</v>
          </cell>
        </row>
        <row r="4219">
          <cell r="B4219" t="str">
            <v>18990</v>
          </cell>
          <cell r="C4219" t="str">
            <v>Stewart Parkway (Airport Rd) over Hwy 1</v>
          </cell>
          <cell r="D4219" t="str">
            <v>STEWART PARKWAY</v>
          </cell>
          <cell r="E4219">
            <v>125.71999596817476</v>
          </cell>
          <cell r="F4219" t="str">
            <v>Douglas</v>
          </cell>
        </row>
        <row r="4220">
          <cell r="B4220" t="str">
            <v>19015</v>
          </cell>
          <cell r="C4220" t="str">
            <v>Bethel Creek, Hwy 9</v>
          </cell>
          <cell r="D4220" t="str">
            <v>US101(HWY009)</v>
          </cell>
          <cell r="E4220">
            <v>284.77999999999997</v>
          </cell>
          <cell r="F4220" t="str">
            <v>Coos</v>
          </cell>
        </row>
        <row r="4221">
          <cell r="B4221" t="str">
            <v>19019</v>
          </cell>
          <cell r="C4221" t="str">
            <v>Bear Creek, Hwy 15</v>
          </cell>
          <cell r="D4221" t="str">
            <v>OR 126 (HWY 015)</v>
          </cell>
          <cell r="E4221">
            <v>31.29999987572576</v>
          </cell>
          <cell r="F4221" t="str">
            <v>Lane</v>
          </cell>
        </row>
        <row r="4222">
          <cell r="B4222" t="str">
            <v>19086</v>
          </cell>
          <cell r="C4222" t="str">
            <v>Bob Creek, Hwy 9</v>
          </cell>
          <cell r="D4222" t="str">
            <v>US101 (HWY 9)</v>
          </cell>
          <cell r="E4222">
            <v>169.94</v>
          </cell>
          <cell r="F4222" t="str">
            <v>Lane</v>
          </cell>
        </row>
        <row r="4223">
          <cell r="B4223" t="str">
            <v>19092</v>
          </cell>
          <cell r="C4223" t="str">
            <v>Umatilla River, Hwy 67 (Westgate)</v>
          </cell>
          <cell r="D4223" t="str">
            <v>HWY 67 (US 30)</v>
          </cell>
          <cell r="E4223">
            <v>2.1599999751451522</v>
          </cell>
          <cell r="F4223" t="str">
            <v>Umatilla</v>
          </cell>
        </row>
        <row r="4224">
          <cell r="B4224" t="str">
            <v xml:space="preserve">19093 </v>
          </cell>
          <cell r="C4224" t="str">
            <v xml:space="preserve">SW Court Place (Hwy 67 Conn to Hwy 36) over UPRR  </v>
          </cell>
          <cell r="D4224" t="str">
            <v>HWY 67 CONN</v>
          </cell>
          <cell r="E4224">
            <v>2.1699999690122214</v>
          </cell>
          <cell r="F4224" t="str">
            <v>Umatilla</v>
          </cell>
        </row>
        <row r="4225">
          <cell r="B4225" t="str">
            <v>19105</v>
          </cell>
          <cell r="C4225" t="str">
            <v>S Umpqua R &amp;amp; CORP &amp;amp; Round Prairie Rd, Hwy</v>
          </cell>
          <cell r="D4225" t="str">
            <v>I-5 (HWY 001) NB</v>
          </cell>
          <cell r="E4225">
            <v>112.57</v>
          </cell>
          <cell r="F4225" t="str">
            <v>Douglas</v>
          </cell>
        </row>
        <row r="4226">
          <cell r="B4226" t="str">
            <v>19106</v>
          </cell>
          <cell r="C4226" t="str">
            <v>Cow Creek, Hwy 1 NB</v>
          </cell>
          <cell r="D4226" t="str">
            <v>I-5 (Hwy 001) NB</v>
          </cell>
          <cell r="E4226">
            <v>86.520003180206885</v>
          </cell>
          <cell r="F4226" t="str">
            <v>Douglas</v>
          </cell>
        </row>
        <row r="4227">
          <cell r="B4227" t="str">
            <v xml:space="preserve">19107 </v>
          </cell>
          <cell r="C4227" t="str">
            <v>Cow Creek, Hwy 1 SB</v>
          </cell>
          <cell r="D4227" t="str">
            <v>I-5 (Hwy 001) SB</v>
          </cell>
          <cell r="E4227">
            <v>86.520003180206885</v>
          </cell>
          <cell r="F4227" t="str">
            <v>Douglas</v>
          </cell>
        </row>
        <row r="4228">
          <cell r="B4228" t="str">
            <v xml:space="preserve">19108 </v>
          </cell>
          <cell r="C4228" t="str">
            <v>GARFIELD ST OVER HWY 1 (SOUTH MEDFORD) INTERCHANGE</v>
          </cell>
          <cell r="D4228" t="str">
            <v>GARFIELD ST.</v>
          </cell>
          <cell r="E4228">
            <v>0</v>
          </cell>
          <cell r="F4228" t="str">
            <v>Jackson</v>
          </cell>
        </row>
        <row r="4229">
          <cell r="B4229" t="str">
            <v>19109</v>
          </cell>
          <cell r="C4229" t="str">
            <v>BEAR CREEK, HWY 1 NB RAMP TO HIGHLAND DR</v>
          </cell>
          <cell r="D4229" t="str">
            <v>I-5 (HWY 001)</v>
          </cell>
          <cell r="E4229">
            <v>27.069999581351158</v>
          </cell>
          <cell r="F4229" t="str">
            <v>Jackson</v>
          </cell>
        </row>
        <row r="4230">
          <cell r="B4230" t="str">
            <v xml:space="preserve">19110 </v>
          </cell>
          <cell r="C4230" t="str">
            <v>BEAR CREEK, HIGHLAND DRIVE (MEDFORD)</v>
          </cell>
          <cell r="D4230" t="str">
            <v>HIGHLAND DRIVE</v>
          </cell>
          <cell r="E4230">
            <v>27.069999581351158</v>
          </cell>
          <cell r="F4230" t="str">
            <v>Jackson</v>
          </cell>
        </row>
        <row r="4231">
          <cell r="B4231" t="str">
            <v>19111</v>
          </cell>
          <cell r="C4231" t="str">
            <v>LARSON CREEK, HIGHLAND DRIVE (MEDFORD)</v>
          </cell>
          <cell r="D4231" t="str">
            <v>HIGHLAND RD</v>
          </cell>
          <cell r="E4231">
            <v>0</v>
          </cell>
          <cell r="F4231" t="str">
            <v>Jackson</v>
          </cell>
        </row>
        <row r="4232">
          <cell r="B4232" t="str">
            <v xml:space="preserve">19114 </v>
          </cell>
          <cell r="C4232" t="str">
            <v>BEAR CREEK, GARFIELD ST RAMP TO HWY 1 SB</v>
          </cell>
          <cell r="D4232" t="str">
            <v>HWY 1</v>
          </cell>
          <cell r="E4232">
            <v>27.040000520495461</v>
          </cell>
          <cell r="F4232" t="str">
            <v>Jackson</v>
          </cell>
        </row>
        <row r="4233">
          <cell r="B4233" t="str">
            <v>19115</v>
          </cell>
          <cell r="C4233" t="str">
            <v>Bear Creek Bridge, Hwy 26 at MP 42.60</v>
          </cell>
          <cell r="D4233" t="str">
            <v>US 26 (HWY 026)</v>
          </cell>
          <cell r="E4233">
            <v>42.599998547848237</v>
          </cell>
          <cell r="F4233" t="str">
            <v>Clackamas</v>
          </cell>
        </row>
        <row r="4234">
          <cell r="B4234" t="str">
            <v>19123</v>
          </cell>
          <cell r="C4234" t="str">
            <v>Butter Creek, Hwy 52 (Vinson)</v>
          </cell>
          <cell r="D4234" t="str">
            <v>OR 74 (HWY 052)</v>
          </cell>
          <cell r="E4234">
            <v>76.63</v>
          </cell>
          <cell r="F4234" t="str">
            <v>Umatilla</v>
          </cell>
        </row>
        <row r="4235">
          <cell r="B4235" t="str">
            <v>19124</v>
          </cell>
          <cell r="C4235" t="str">
            <v>Crooked Creek, Hwy 22</v>
          </cell>
          <cell r="D4235" t="str">
            <v>OR 62 (HWY 022)</v>
          </cell>
          <cell r="E4235">
            <v>95.36</v>
          </cell>
          <cell r="F4235" t="str">
            <v>Klamath</v>
          </cell>
        </row>
        <row r="4236">
          <cell r="B4236" t="str">
            <v>19126</v>
          </cell>
          <cell r="C4236" t="str">
            <v>Hwy 1 over Fairview Industrial Drive SE</v>
          </cell>
          <cell r="D4236" t="str">
            <v>I-5 (HWY 1)</v>
          </cell>
          <cell r="E4236">
            <v>251.7900062633245</v>
          </cell>
          <cell r="F4236" t="str">
            <v>Marion</v>
          </cell>
        </row>
        <row r="4237">
          <cell r="B4237" t="str">
            <v>19127</v>
          </cell>
          <cell r="C4237" t="str">
            <v>Mill Creek Oflow, Hwy 1 AT MP 253.52</v>
          </cell>
          <cell r="D4237" t="str">
            <v>I-5 (HWY 1)</v>
          </cell>
          <cell r="E4237">
            <v>253.52000007456454</v>
          </cell>
          <cell r="F4237" t="str">
            <v>Marion</v>
          </cell>
        </row>
        <row r="4238">
          <cell r="B4238" t="str">
            <v>19129</v>
          </cell>
          <cell r="C4238" t="str">
            <v>Muddy Creek, Hwy 20</v>
          </cell>
          <cell r="D4238" t="str">
            <v>OR 140 (HWY 020)</v>
          </cell>
          <cell r="E4238">
            <v>88.24</v>
          </cell>
          <cell r="F4238" t="str">
            <v>Lake</v>
          </cell>
        </row>
        <row r="4239">
          <cell r="B4239" t="str">
            <v>19130</v>
          </cell>
          <cell r="C4239" t="str">
            <v>Cottonwood Creek, Hwy 20</v>
          </cell>
          <cell r="D4239" t="str">
            <v>OR 140 (HWY 020)SB</v>
          </cell>
          <cell r="E4239">
            <v>89.38</v>
          </cell>
          <cell r="F4239" t="str">
            <v>Lake</v>
          </cell>
        </row>
        <row r="4240">
          <cell r="B4240" t="str">
            <v>19142</v>
          </cell>
          <cell r="C4240" t="str">
            <v>South Umpqua River, Hwy 1 NB (Fords)</v>
          </cell>
          <cell r="D4240" t="str">
            <v>I-5 (HWY 001) NB</v>
          </cell>
          <cell r="E4240">
            <v>101.54</v>
          </cell>
          <cell r="F4240" t="str">
            <v>Douglas</v>
          </cell>
        </row>
        <row r="4241">
          <cell r="B4241" t="str">
            <v>19143</v>
          </cell>
          <cell r="C4241" t="str">
            <v>South Umpqua River, Hwy 1 SB (Fords)</v>
          </cell>
          <cell r="D4241" t="str">
            <v>I-5 (HWY 001) SB</v>
          </cell>
          <cell r="E4241">
            <v>101.54</v>
          </cell>
          <cell r="F4241" t="str">
            <v>Douglas</v>
          </cell>
        </row>
        <row r="4242">
          <cell r="B4242" t="str">
            <v>19144</v>
          </cell>
          <cell r="C4242" t="str">
            <v>Hwy 1 NB over Yokum Road</v>
          </cell>
          <cell r="D4242" t="str">
            <v>I-5 (HWY 001) NB</v>
          </cell>
          <cell r="E4242">
            <v>101.33</v>
          </cell>
          <cell r="F4242" t="str">
            <v>Douglas</v>
          </cell>
        </row>
        <row r="4243">
          <cell r="B4243" t="str">
            <v>19145</v>
          </cell>
          <cell r="C4243" t="str">
            <v>Hwy 1 SB &amp; Conn over Yokum Road</v>
          </cell>
          <cell r="D4243" t="str">
            <v>I-5 (HWY 001) SB</v>
          </cell>
          <cell r="E4243">
            <v>101.33</v>
          </cell>
          <cell r="F4243" t="str">
            <v>Douglas</v>
          </cell>
        </row>
        <row r="4244">
          <cell r="B4244" t="str">
            <v>19153</v>
          </cell>
          <cell r="C4244" t="str">
            <v>Chehalem Creek, Hwy 151 at MP 9.66</v>
          </cell>
          <cell r="D4244" t="str">
            <v>OR 240 (HWY 151)</v>
          </cell>
          <cell r="E4244">
            <v>9.66</v>
          </cell>
          <cell r="F4244" t="str">
            <v>Yamhill</v>
          </cell>
        </row>
        <row r="4245">
          <cell r="B4245" t="str">
            <v>19156</v>
          </cell>
          <cell r="C4245" t="str">
            <v>Hwy 2 over Union St (The Dalles)</v>
          </cell>
          <cell r="D4245" t="str">
            <v>I-84 (HWY 002)</v>
          </cell>
          <cell r="E4245">
            <v>84.78</v>
          </cell>
          <cell r="F4245" t="str">
            <v>Wasco</v>
          </cell>
        </row>
        <row r="4246">
          <cell r="B4246" t="str">
            <v xml:space="preserve">19178 </v>
          </cell>
          <cell r="C4246" t="str">
            <v>North Santiam River, Hwy 162</v>
          </cell>
          <cell r="D4246" t="str">
            <v>OR 22 (HWY 162)</v>
          </cell>
          <cell r="E4246">
            <v>75.649998973645268</v>
          </cell>
          <cell r="F4246" t="str">
            <v>Linn</v>
          </cell>
        </row>
        <row r="4247">
          <cell r="B4247" t="str">
            <v xml:space="preserve">19179 </v>
          </cell>
          <cell r="C4247" t="str">
            <v>Whitewater Creek, Hwy 162</v>
          </cell>
          <cell r="D4247" t="str">
            <v>OR 22 (HWY 162)</v>
          </cell>
          <cell r="E4247">
            <v>60.799999262849873</v>
          </cell>
          <cell r="F4247" t="str">
            <v>Marion</v>
          </cell>
        </row>
        <row r="4248">
          <cell r="B4248" t="str">
            <v xml:space="preserve">19181 </v>
          </cell>
          <cell r="C4248" t="str">
            <v>Pamelia Creek, Hwy 162</v>
          </cell>
          <cell r="D4248" t="str">
            <v>OR 22 (HWY 162)</v>
          </cell>
          <cell r="E4248">
            <v>62.779998908243527</v>
          </cell>
          <cell r="F4248" t="str">
            <v>Linn</v>
          </cell>
        </row>
        <row r="4249">
          <cell r="B4249" t="str">
            <v xml:space="preserve">19183 </v>
          </cell>
          <cell r="C4249" t="str">
            <v>Marion Creek, Hwy 162</v>
          </cell>
          <cell r="D4249" t="str">
            <v>OR 22 (HWY 162)</v>
          </cell>
          <cell r="E4249">
            <v>66.420001895655446</v>
          </cell>
          <cell r="F4249" t="str">
            <v>Linn</v>
          </cell>
        </row>
        <row r="4250">
          <cell r="B4250" t="str">
            <v xml:space="preserve">19184 </v>
          </cell>
          <cell r="C4250" t="str">
            <v>LAKE CREEK, HWY 16</v>
          </cell>
          <cell r="D4250" t="str">
            <v>US 20 (HWY 016)</v>
          </cell>
          <cell r="E4250">
            <v>87.069998604390591</v>
          </cell>
          <cell r="F4250" t="str">
            <v>Jefferson</v>
          </cell>
        </row>
        <row r="4251">
          <cell r="B4251" t="str">
            <v>19199</v>
          </cell>
          <cell r="C4251" t="str">
            <v>Hwy 47 over Hwy 29 WB (SW Canyon Rd) (Sylvan)</v>
          </cell>
          <cell r="D4251" t="str">
            <v>US 26 (HWY 047)</v>
          </cell>
          <cell r="E4251">
            <v>70.83</v>
          </cell>
          <cell r="F4251" t="str">
            <v>Washington</v>
          </cell>
        </row>
        <row r="4252">
          <cell r="B4252" t="str">
            <v>19217</v>
          </cell>
          <cell r="C4252" t="str">
            <v>Sidney Power Canal, Hwy 1 SB</v>
          </cell>
          <cell r="D4252" t="str">
            <v>I-5 (HWY 1) SB</v>
          </cell>
          <cell r="E4252">
            <v>242.58001013946713</v>
          </cell>
          <cell r="F4252" t="str">
            <v>Marion</v>
          </cell>
        </row>
        <row r="4253">
          <cell r="B4253" t="str">
            <v>19218</v>
          </cell>
          <cell r="C4253" t="str">
            <v>Chehulpum Creek (Doty Creek), Hwy 1 SB</v>
          </cell>
          <cell r="D4253" t="str">
            <v>I-5 (HWY 1) SB</v>
          </cell>
          <cell r="E4253">
            <v>242.13999862992506</v>
          </cell>
          <cell r="F4253" t="str">
            <v>Marion</v>
          </cell>
        </row>
        <row r="4254">
          <cell r="B4254" t="str">
            <v xml:space="preserve">19219 </v>
          </cell>
          <cell r="C4254" t="str">
            <v>Santiam Oflow No 1, Hwy 1 SB at MP 241.70</v>
          </cell>
          <cell r="D4254" t="str">
            <v>I-5 (HWY 1) SB</v>
          </cell>
          <cell r="E4254">
            <v>241.70000608312688</v>
          </cell>
          <cell r="F4254" t="str">
            <v>Marion</v>
          </cell>
        </row>
        <row r="4255">
          <cell r="B4255" t="str">
            <v>19220</v>
          </cell>
          <cell r="C4255" t="str">
            <v>Santiam Oflow No 5, Hwy 1 SB at MP 240.20</v>
          </cell>
          <cell r="D4255" t="str">
            <v>I-5 (HWY 1) SB</v>
          </cell>
          <cell r="E4255">
            <v>240.19999615211034</v>
          </cell>
          <cell r="F4255" t="str">
            <v>Linn</v>
          </cell>
        </row>
        <row r="4256">
          <cell r="B4256" t="str">
            <v>19222</v>
          </cell>
          <cell r="C4256" t="str">
            <v>Santiam Oflow No 10, Hwy 1 SB at MP 240.03</v>
          </cell>
          <cell r="D4256" t="str">
            <v>I-5 (HWY 1) SB</v>
          </cell>
          <cell r="E4256">
            <v>240.02999515301343</v>
          </cell>
          <cell r="F4256" t="str">
            <v>Linn</v>
          </cell>
        </row>
        <row r="4257">
          <cell r="B4257" t="str">
            <v>19224</v>
          </cell>
          <cell r="C4257" t="str">
            <v>Santiam Oflow No 6, Hwy 1 SB at MP 239.85</v>
          </cell>
          <cell r="D4257" t="str">
            <v>I-5 (HWY 1) SB</v>
          </cell>
          <cell r="E4257">
            <v>239.85000078787922</v>
          </cell>
          <cell r="F4257" t="str">
            <v>Linn</v>
          </cell>
        </row>
        <row r="4258">
          <cell r="B4258" t="str">
            <v>19226</v>
          </cell>
          <cell r="C4258" t="str">
            <v>Santiam Oflow No 7, Hwy 1 SB at MP 239.35</v>
          </cell>
          <cell r="D4258" t="str">
            <v>I-5 (HWY 1) SB</v>
          </cell>
          <cell r="E4258">
            <v>239.35001011936967</v>
          </cell>
          <cell r="F4258" t="str">
            <v>Linn</v>
          </cell>
        </row>
        <row r="4259">
          <cell r="B4259" t="str">
            <v>19227</v>
          </cell>
          <cell r="C4259" t="str">
            <v>Hwy 1 SB over UPRR &amp; Hwy 164</v>
          </cell>
          <cell r="D4259" t="str">
            <v>I-5 (HWY 1) SB</v>
          </cell>
          <cell r="E4259">
            <v>238.22000124740265</v>
          </cell>
          <cell r="F4259" t="str">
            <v>Linn</v>
          </cell>
        </row>
        <row r="4260">
          <cell r="B4260" t="str">
            <v>19229</v>
          </cell>
          <cell r="C4260" t="str">
            <v>Grande Ronde R &amp; Hwy 6 Conn, Hwy 6 EB(L Perry I/C)</v>
          </cell>
          <cell r="D4260" t="str">
            <v>I-84 (HWY 006) EB</v>
          </cell>
          <cell r="E4260">
            <v>257.24</v>
          </cell>
          <cell r="F4260" t="str">
            <v>Union</v>
          </cell>
        </row>
        <row r="4261">
          <cell r="B4261" t="str">
            <v>19230</v>
          </cell>
          <cell r="C4261" t="str">
            <v>Grande Ronde R &amp; Hwy 6Conn, Hwy 6 WB (L Perry I/C)</v>
          </cell>
          <cell r="D4261" t="str">
            <v>I-84 (HWY 006) WB</v>
          </cell>
          <cell r="E4261">
            <v>257.22000000000003</v>
          </cell>
          <cell r="F4261" t="str">
            <v>Union</v>
          </cell>
        </row>
        <row r="4262">
          <cell r="B4262" t="str">
            <v>19237</v>
          </cell>
          <cell r="C4262" t="str">
            <v>Coast Fork Willamette River, Hwy 1 SB</v>
          </cell>
          <cell r="D4262" t="str">
            <v>I-5 (HWY 001) SB</v>
          </cell>
          <cell r="E4262">
            <v>179.99</v>
          </cell>
          <cell r="F4262" t="str">
            <v>Lane</v>
          </cell>
        </row>
        <row r="4263">
          <cell r="B4263" t="str">
            <v>19254</v>
          </cell>
          <cell r="C4263" t="str">
            <v>USRS Feed Canal, Hwy 320 (Echo)</v>
          </cell>
          <cell r="D4263" t="str">
            <v>HWY 320</v>
          </cell>
          <cell r="E4263">
            <v>36.19</v>
          </cell>
          <cell r="F4263" t="str">
            <v>Umatilla</v>
          </cell>
        </row>
        <row r="4264">
          <cell r="B4264" t="str">
            <v>19255</v>
          </cell>
          <cell r="C4264" t="str">
            <v>Furnish Ditch, Hwy 320 (Echo)</v>
          </cell>
          <cell r="D4264" t="str">
            <v>HWY 320</v>
          </cell>
          <cell r="E4264">
            <v>36.29</v>
          </cell>
          <cell r="F4264" t="str">
            <v>Umatilla</v>
          </cell>
        </row>
        <row r="4265">
          <cell r="B4265" t="str">
            <v>19265</v>
          </cell>
          <cell r="C4265" t="str">
            <v>Bear Creek Access, Hwy 26 at MP 42.60</v>
          </cell>
          <cell r="D4265" t="str">
            <v>US 26 (HWY 026)</v>
          </cell>
          <cell r="E4265">
            <v>42.610001395257456</v>
          </cell>
          <cell r="F4265" t="str">
            <v>Clackamas</v>
          </cell>
        </row>
        <row r="4266">
          <cell r="B4266" t="str">
            <v>19267</v>
          </cell>
          <cell r="C4266" t="str">
            <v>East Fork Illinois River, Hwy 25</v>
          </cell>
          <cell r="D4266" t="str">
            <v>US 199 (HWY 025)</v>
          </cell>
          <cell r="E4266">
            <v>29.400000248548476</v>
          </cell>
          <cell r="F4266" t="str">
            <v>Josephine</v>
          </cell>
        </row>
        <row r="4267">
          <cell r="B4267" t="str">
            <v xml:space="preserve">19268 </v>
          </cell>
          <cell r="C4267" t="str">
            <v>West Fork Illinois River, Hwy 25 at MP 36.67</v>
          </cell>
          <cell r="D4267" t="str">
            <v>US 199 (HWY 25)</v>
          </cell>
          <cell r="E4267">
            <v>36.670000088733502</v>
          </cell>
          <cell r="F4267" t="str">
            <v>Josephine</v>
          </cell>
        </row>
        <row r="4268">
          <cell r="B4268" t="str">
            <v>19270</v>
          </cell>
          <cell r="C4268" t="str">
            <v>Stewart Creek, Hwy 28 Frtg Rd</v>
          </cell>
          <cell r="D4268" t="str">
            <v>US395 (HWY 028)FR</v>
          </cell>
          <cell r="E4268">
            <v>12.93</v>
          </cell>
          <cell r="F4268" t="str">
            <v>Umatilla</v>
          </cell>
        </row>
        <row r="4269">
          <cell r="B4269" t="str">
            <v>19271</v>
          </cell>
          <cell r="C4269" t="str">
            <v>Jackass Creek, Hwy 039 at MP 19.16</v>
          </cell>
          <cell r="D4269" t="str">
            <v>OR 18 (HWY 39)</v>
          </cell>
          <cell r="E4269">
            <v>19.160000291671274</v>
          </cell>
          <cell r="F4269" t="str">
            <v>Polk</v>
          </cell>
        </row>
        <row r="4270">
          <cell r="B4270" t="str">
            <v>19273</v>
          </cell>
          <cell r="C4270" t="str">
            <v>Rogue River, Depot St</v>
          </cell>
          <cell r="D4270" t="str">
            <v>DEPOT STREET</v>
          </cell>
          <cell r="E4270">
            <v>30.330000919629363</v>
          </cell>
          <cell r="F4270" t="str">
            <v>Jackson</v>
          </cell>
        </row>
        <row r="4271">
          <cell r="B4271" t="str">
            <v xml:space="preserve">19281 </v>
          </cell>
          <cell r="C4271" t="str">
            <v>Zig Zag River, Hwy 26 at MP 43.81</v>
          </cell>
          <cell r="D4271" t="str">
            <v>US 26 (Hwy 026)</v>
          </cell>
          <cell r="E4271">
            <v>43.810001754973122</v>
          </cell>
          <cell r="F4271" t="str">
            <v>Clackamas</v>
          </cell>
        </row>
        <row r="4272">
          <cell r="B4272" t="str">
            <v xml:space="preserve">19282 </v>
          </cell>
          <cell r="C4272" t="str">
            <v>BEAR CREEK, HWY 1 NB @ 27.09</v>
          </cell>
          <cell r="D4272" t="str">
            <v>I-5 (HWY 001) NB</v>
          </cell>
          <cell r="E4272">
            <v>27.090000535483615</v>
          </cell>
          <cell r="F4272" t="str">
            <v>Jackson</v>
          </cell>
        </row>
        <row r="4273">
          <cell r="B4273" t="str">
            <v xml:space="preserve">19283 </v>
          </cell>
          <cell r="C4273" t="str">
            <v>BEAR CREEK, HWY 1 SB @ MP 27.09</v>
          </cell>
          <cell r="D4273" t="str">
            <v>I-5 (HWY 001) SB</v>
          </cell>
          <cell r="E4273">
            <v>27.090000535483615</v>
          </cell>
          <cell r="F4273" t="str">
            <v>Jackson</v>
          </cell>
        </row>
        <row r="4274">
          <cell r="B4274" t="str">
            <v xml:space="preserve">19284 </v>
          </cell>
          <cell r="C4274" t="str">
            <v>BEAR CREEK, HIGHLAND BR RAMP TO HWY 1 NB</v>
          </cell>
          <cell r="D4274" t="str">
            <v>I-5 RAMP (HWY 001)</v>
          </cell>
          <cell r="E4274">
            <v>27.259999164237541</v>
          </cell>
          <cell r="F4274" t="str">
            <v>Jackson</v>
          </cell>
        </row>
        <row r="4275">
          <cell r="B4275" t="str">
            <v>19286</v>
          </cell>
          <cell r="C4275" t="str">
            <v>LAZY CREEK, HIGHLAND DRIVE (MEDFORD)</v>
          </cell>
          <cell r="D4275" t="str">
            <v>HIGHLAND RD</v>
          </cell>
          <cell r="E4275">
            <v>0</v>
          </cell>
          <cell r="F4275" t="str">
            <v>Jackson</v>
          </cell>
        </row>
        <row r="4276">
          <cell r="B4276" t="str">
            <v xml:space="preserve">19312 </v>
          </cell>
          <cell r="C4276" t="str">
            <v>QUINES CREEK, HWY 1 SB</v>
          </cell>
          <cell r="D4276" t="str">
            <v>I-5 (HWY 001) SB</v>
          </cell>
          <cell r="E4276">
            <v>86.399997455412148</v>
          </cell>
          <cell r="F4276" t="str">
            <v>Douglas</v>
          </cell>
        </row>
        <row r="4277">
          <cell r="B4277" t="str">
            <v xml:space="preserve">19313 </v>
          </cell>
          <cell r="C4277" t="str">
            <v>Quines Creek, Hwy 1 NB</v>
          </cell>
          <cell r="D4277" t="str">
            <v>I-5 (HWY 001) NB</v>
          </cell>
          <cell r="E4277">
            <v>86.399997455412148</v>
          </cell>
          <cell r="F4277" t="str">
            <v>Douglas</v>
          </cell>
        </row>
        <row r="4278">
          <cell r="B4278" t="str">
            <v>19592</v>
          </cell>
          <cell r="C4278" t="str">
            <v>JACKSON SCHOOL ROAD OVER HWY 47</v>
          </cell>
          <cell r="D4278" t="str">
            <v>JACKSON SCHOOL RD</v>
          </cell>
          <cell r="E4278">
            <v>58.699998633347455</v>
          </cell>
          <cell r="F4278" t="str">
            <v>Washington</v>
          </cell>
        </row>
        <row r="4279">
          <cell r="B4279" t="str">
            <v>19626</v>
          </cell>
          <cell r="C4279" t="str">
            <v>Grave Creek, Hwy 1 SB</v>
          </cell>
          <cell r="D4279" t="str">
            <v>I-5 (HWY 001) SB</v>
          </cell>
          <cell r="E4279">
            <v>71.72</v>
          </cell>
          <cell r="F4279" t="str">
            <v>Josephine</v>
          </cell>
        </row>
        <row r="4280">
          <cell r="B4280" t="str">
            <v>19627</v>
          </cell>
          <cell r="C4280" t="str">
            <v>Grave Creek, Hwy 1 NB</v>
          </cell>
          <cell r="D4280" t="str">
            <v>I-5 (HWY 001) NB</v>
          </cell>
          <cell r="E4280">
            <v>71.72</v>
          </cell>
          <cell r="F4280" t="str">
            <v>Josephine</v>
          </cell>
        </row>
        <row r="4281">
          <cell r="B4281" t="str">
            <v>19649</v>
          </cell>
          <cell r="C4281" t="str">
            <v>SALMON RIVER FISH PASSAGE HWY 026 AT MP 57.79</v>
          </cell>
          <cell r="D4281" t="str">
            <v>US 26 (Hwy 026)</v>
          </cell>
          <cell r="E4281">
            <v>57.790000149129085</v>
          </cell>
          <cell r="F4281" t="str">
            <v>Clackamas</v>
          </cell>
        </row>
        <row r="4282">
          <cell r="B4282" t="str">
            <v>19650</v>
          </cell>
          <cell r="C4282" t="str">
            <v>Hwy 8 over Hwy 330 &amp; BMR (Weston Intchg)</v>
          </cell>
          <cell r="D4282" t="str">
            <v>OR 11 (Hwy 008)</v>
          </cell>
          <cell r="E4282">
            <v>20.3</v>
          </cell>
          <cell r="F4282" t="str">
            <v>Umatilla</v>
          </cell>
        </row>
        <row r="4283">
          <cell r="B4283" t="str">
            <v>19660</v>
          </cell>
          <cell r="C4283" t="str">
            <v>SE Morrison St EB Conn #5 to Hwy 2 EB</v>
          </cell>
          <cell r="D4283" t="str">
            <v>CONN 5 TO HWY 2 EB</v>
          </cell>
          <cell r="E4283">
            <v>301.22999992543544</v>
          </cell>
          <cell r="F4283" t="str">
            <v>Multnomah</v>
          </cell>
        </row>
        <row r="4284">
          <cell r="B4284" t="str">
            <v>19666</v>
          </cell>
          <cell r="C4284" t="str">
            <v>Mail Creek, Hwy 47</v>
          </cell>
          <cell r="D4284" t="str">
            <v>US 26 (HWY 47)</v>
          </cell>
          <cell r="E4284">
            <v>3.99</v>
          </cell>
          <cell r="F4284" t="str">
            <v>Clatsop</v>
          </cell>
        </row>
        <row r="4285">
          <cell r="B4285" t="str">
            <v>19667</v>
          </cell>
          <cell r="C4285" t="str">
            <v>HWY 1E At MP 1.15  OVER UPRR &amp; SE DIVISION ST</v>
          </cell>
          <cell r="D4285" t="str">
            <v>OR 99E(HWY 1E)</v>
          </cell>
          <cell r="E4285">
            <v>1.1500002485484768</v>
          </cell>
          <cell r="F4285" t="str">
            <v>Multnomah</v>
          </cell>
        </row>
        <row r="4286">
          <cell r="B4286" t="str">
            <v>19681</v>
          </cell>
          <cell r="C4286" t="str">
            <v>Grande Ronde River &amp; UPRR, Hwy 6 EB (Lower Quarry)</v>
          </cell>
          <cell r="D4286" t="str">
            <v>I-84 (HWY 006) EB</v>
          </cell>
          <cell r="E4286">
            <v>259.13</v>
          </cell>
          <cell r="F4286" t="str">
            <v>Union</v>
          </cell>
        </row>
        <row r="4287">
          <cell r="B4287" t="str">
            <v>19682</v>
          </cell>
          <cell r="C4287" t="str">
            <v>Grande Ronde River &amp; UPRR, Hwy 6 WB (Lower Quarry)</v>
          </cell>
          <cell r="D4287" t="str">
            <v>I-84 (HWY 006) WB</v>
          </cell>
          <cell r="E4287">
            <v>259.13</v>
          </cell>
          <cell r="F4287" t="str">
            <v>Union</v>
          </cell>
        </row>
        <row r="4288">
          <cell r="B4288" t="str">
            <v>19683</v>
          </cell>
          <cell r="C4288" t="str">
            <v xml:space="preserve">Grande Ronde River, Hwy 6 WB (Upper Quarry) </v>
          </cell>
          <cell r="D4288" t="str">
            <v>I-84 (HWY 006) WB</v>
          </cell>
          <cell r="E4288">
            <v>258.89</v>
          </cell>
          <cell r="F4288" t="str">
            <v>Union</v>
          </cell>
        </row>
        <row r="4289">
          <cell r="B4289" t="str">
            <v>19684</v>
          </cell>
          <cell r="C4289" t="str">
            <v xml:space="preserve">Grande Ronde River, Hwy 6 EB (Upper Quarry) </v>
          </cell>
          <cell r="D4289" t="str">
            <v>I-84 (HWY 006) EB</v>
          </cell>
          <cell r="E4289">
            <v>258.89</v>
          </cell>
          <cell r="F4289" t="str">
            <v>Union</v>
          </cell>
        </row>
        <row r="4290">
          <cell r="B4290" t="str">
            <v>19707</v>
          </cell>
          <cell r="C4290" t="str">
            <v>BATEMAN CREEK, HWY 037 AT MP 40.87</v>
          </cell>
          <cell r="D4290" t="str">
            <v>OR 6 (HWY 037)</v>
          </cell>
          <cell r="E4290">
            <v>40.869998977395348</v>
          </cell>
          <cell r="F4290" t="str">
            <v>Washington</v>
          </cell>
        </row>
        <row r="4291">
          <cell r="B4291" t="str">
            <v>19708</v>
          </cell>
          <cell r="C4291" t="str">
            <v>Rough and Ready Creek, Hwy 25</v>
          </cell>
          <cell r="D4291" t="str">
            <v>US 199 (HWY 025)</v>
          </cell>
          <cell r="E4291">
            <v>34.279999801161217</v>
          </cell>
          <cell r="F4291" t="str">
            <v>Josephine</v>
          </cell>
        </row>
        <row r="4292">
          <cell r="B4292" t="str">
            <v>19709</v>
          </cell>
          <cell r="C4292" t="str">
            <v>West Fork Illinois River, Hwy 25 at MP 32.10</v>
          </cell>
          <cell r="D4292" t="str">
            <v>US 199 (HWY 025)</v>
          </cell>
          <cell r="E4292">
            <v>32.09999975145152</v>
          </cell>
          <cell r="F4292" t="str">
            <v>Josephine</v>
          </cell>
        </row>
        <row r="4293">
          <cell r="B4293" t="str">
            <v>19712</v>
          </cell>
          <cell r="C4293" t="str">
            <v>Alder Cr &amp; Conn &amp;UPRR, Hwy 6 EB (Pleasant Vly Int)</v>
          </cell>
          <cell r="D4293" t="str">
            <v>I-84 (HWY 006) EB</v>
          </cell>
          <cell r="E4293">
            <v>317.45999985087093</v>
          </cell>
          <cell r="F4293" t="str">
            <v>Baker</v>
          </cell>
        </row>
        <row r="4294">
          <cell r="B4294" t="str">
            <v>19713</v>
          </cell>
          <cell r="C4294" t="str">
            <v>Alder Cr &amp; Conn &amp; UPRR, Hwy6 WB (Pleasant Vly Int)</v>
          </cell>
          <cell r="D4294" t="str">
            <v>I-84 (HWY 006) WB</v>
          </cell>
          <cell r="E4294">
            <v>317.43999977630637</v>
          </cell>
          <cell r="F4294" t="str">
            <v>Baker</v>
          </cell>
        </row>
        <row r="4295">
          <cell r="B4295" t="str">
            <v>19723</v>
          </cell>
          <cell r="C4295" t="str">
            <v>Zig Zag River, Hwy 26 at MP 46.02</v>
          </cell>
          <cell r="D4295" t="str">
            <v>US 26 (HWY 026)</v>
          </cell>
          <cell r="E4295">
            <v>46.040001475307541</v>
          </cell>
          <cell r="F4295" t="str">
            <v>Clackamas</v>
          </cell>
        </row>
        <row r="4296">
          <cell r="B4296" t="str">
            <v>19725</v>
          </cell>
          <cell r="C4296" t="str">
            <v xml:space="preserve">HWY144 NB CO TO 047 WB OVER 047 WB CO CEDAR HILLS </v>
          </cell>
          <cell r="D4296" t="str">
            <v>US 26 (HWY 047)</v>
          </cell>
          <cell r="E4296">
            <v>68.550001586013551</v>
          </cell>
          <cell r="F4296" t="str">
            <v>Washington</v>
          </cell>
        </row>
        <row r="4297">
          <cell r="B4297" t="str">
            <v>19727</v>
          </cell>
          <cell r="C4297" t="str">
            <v>Jackson Creek, Hanley Rd #789 at MP 3.87</v>
          </cell>
          <cell r="D4297" t="str">
            <v>OR 238 (HWY 272)</v>
          </cell>
          <cell r="E4297">
            <v>34.939999776306372</v>
          </cell>
          <cell r="F4297" t="str">
            <v>Jackson</v>
          </cell>
        </row>
        <row r="4298">
          <cell r="B4298" t="str">
            <v>19738</v>
          </cell>
          <cell r="C4298" t="str">
            <v>South Umpqua River &amp;amp; CORP, Hwy 1 NB (Shady)</v>
          </cell>
          <cell r="D4298" t="str">
            <v>I-5 (HWY 001) NB</v>
          </cell>
          <cell r="E4298">
            <v>120.5699993289191</v>
          </cell>
          <cell r="F4298" t="str">
            <v>Douglas</v>
          </cell>
        </row>
        <row r="4299">
          <cell r="B4299" t="str">
            <v>19739</v>
          </cell>
          <cell r="C4299" t="str">
            <v>South Umpqua River &amp;amp; CORP, Hwy 1 SB (Shady)</v>
          </cell>
          <cell r="D4299" t="str">
            <v>I-5 (HWY 001) SB</v>
          </cell>
          <cell r="E4299">
            <v>120.5699999502903</v>
          </cell>
          <cell r="F4299" t="str">
            <v>Douglas</v>
          </cell>
        </row>
        <row r="4300">
          <cell r="B4300" t="str">
            <v>19740</v>
          </cell>
          <cell r="C4300" t="str">
            <v>Hwy 1 NB over Hwy  234 (Shady)</v>
          </cell>
          <cell r="D4300" t="str">
            <v>I-5 (HWY 001)</v>
          </cell>
          <cell r="E4300">
            <v>120.49000027340333</v>
          </cell>
          <cell r="F4300" t="str">
            <v>Douglas</v>
          </cell>
        </row>
        <row r="4301">
          <cell r="B4301" t="str">
            <v>19741</v>
          </cell>
          <cell r="C4301" t="str">
            <v>Hwy 1 SB over Hwy  234 (Shady)</v>
          </cell>
          <cell r="D4301" t="str">
            <v>I-5 (HWY 001)</v>
          </cell>
          <cell r="E4301">
            <v>120.49000027340333</v>
          </cell>
          <cell r="F4301" t="str">
            <v>Douglas</v>
          </cell>
        </row>
        <row r="4302">
          <cell r="B4302" t="str">
            <v xml:space="preserve">19745 </v>
          </cell>
          <cell r="C4302" t="str">
            <v>Hwy 2 over Hwy 292 at MP 83.67</v>
          </cell>
          <cell r="D4302" t="str">
            <v>I-84 (HWY 002)</v>
          </cell>
          <cell r="E4302">
            <v>83.669997585196199</v>
          </cell>
          <cell r="F4302" t="str">
            <v>Wasco</v>
          </cell>
        </row>
        <row r="4303">
          <cell r="B4303" t="str">
            <v xml:space="preserve">19769 </v>
          </cell>
          <cell r="C4303" t="str">
            <v>Spring Creek, Hwy 4 (Collier's Promenade)</v>
          </cell>
          <cell r="D4303" t="str">
            <v>US 97 (HWY 004)</v>
          </cell>
          <cell r="E4303">
            <v>243.9799915963915</v>
          </cell>
          <cell r="F4303" t="str">
            <v>Klamath</v>
          </cell>
        </row>
        <row r="4304">
          <cell r="B4304" t="str">
            <v>19782</v>
          </cell>
          <cell r="C4304" t="str">
            <v>Silver Creek, Hwy 19</v>
          </cell>
          <cell r="D4304" t="str">
            <v>OR 31 (HWY 019)</v>
          </cell>
          <cell r="E4304">
            <v>46.75</v>
          </cell>
          <cell r="F4304" t="str">
            <v>Lake</v>
          </cell>
        </row>
        <row r="4305">
          <cell r="B4305" t="str">
            <v xml:space="preserve">19789 </v>
          </cell>
          <cell r="C4305" t="str">
            <v>Klamath River Hwy 21 (Spencer)</v>
          </cell>
          <cell r="D4305" t="str">
            <v>OR 66 (HWY 021)</v>
          </cell>
          <cell r="E4305">
            <v>43.669999816731902</v>
          </cell>
          <cell r="F4305" t="str">
            <v>Klamath</v>
          </cell>
        </row>
        <row r="4306">
          <cell r="B4306" t="str">
            <v>19820</v>
          </cell>
          <cell r="C4306" t="str">
            <v>Fall Creek, Hwy 37 AT MP 13.62</v>
          </cell>
          <cell r="D4306" t="str">
            <v>OR 6 (HWY 37)</v>
          </cell>
          <cell r="E4306">
            <v>13.620000290224036</v>
          </cell>
          <cell r="F4306" t="str">
            <v>Tillamook</v>
          </cell>
        </row>
        <row r="4307">
          <cell r="B4307" t="str">
            <v xml:space="preserve">19822 </v>
          </cell>
          <cell r="C4307" t="str">
            <v>Antelope Creek, Hwy 293 at MP 0.99</v>
          </cell>
          <cell r="D4307" t="str">
            <v>HWY 293</v>
          </cell>
          <cell r="E4307">
            <v>0.98999997084326419</v>
          </cell>
          <cell r="F4307" t="str">
            <v>Wasco</v>
          </cell>
        </row>
        <row r="4308">
          <cell r="B4308" t="str">
            <v xml:space="preserve">19823 </v>
          </cell>
          <cell r="C4308" t="str">
            <v>Barkley Springs Irrigation Canal, Hwy 4</v>
          </cell>
          <cell r="D4308" t="str">
            <v>US 97 (HWY 004)</v>
          </cell>
          <cell r="E4308">
            <v>263.11000586409352</v>
          </cell>
          <cell r="F4308" t="str">
            <v>Klamath</v>
          </cell>
        </row>
        <row r="4309">
          <cell r="B4309" t="str">
            <v>19824</v>
          </cell>
          <cell r="C4309" t="str">
            <v>Hwy 30 EB Over Hwy 189</v>
          </cell>
          <cell r="D4309" t="str">
            <v>HWY 30</v>
          </cell>
          <cell r="E4309">
            <v>15.719999577467588</v>
          </cell>
          <cell r="F4309" t="str">
            <v>Polk</v>
          </cell>
        </row>
        <row r="4310">
          <cell r="B4310" t="str">
            <v>19825</v>
          </cell>
          <cell r="C4310" t="str">
            <v>Hwy 1W Over Hwy 30</v>
          </cell>
          <cell r="D4310" t="str">
            <v>OR 99W (HWY 1W)</v>
          </cell>
          <cell r="E4310">
            <v>57.430001913823268</v>
          </cell>
          <cell r="F4310" t="str">
            <v>Polk</v>
          </cell>
        </row>
        <row r="4311">
          <cell r="B4311" t="str">
            <v xml:space="preserve">19836 </v>
          </cell>
          <cell r="C4311" t="str">
            <v>Powder River, Hwy 12 at MP 20.76 (Love)</v>
          </cell>
          <cell r="D4311" t="str">
            <v>OR 86 (HWY 012)</v>
          </cell>
          <cell r="E4311">
            <v>20.749999109054439</v>
          </cell>
          <cell r="F4311" t="str">
            <v>Baker</v>
          </cell>
        </row>
        <row r="4312">
          <cell r="B4312" t="str">
            <v xml:space="preserve">19837 </v>
          </cell>
          <cell r="C4312" t="str">
            <v>Maple/Negus Ave Over US97 &amp; BNSF</v>
          </cell>
          <cell r="D4312" t="str">
            <v>Maple/Negus Ave</v>
          </cell>
          <cell r="E4312">
            <v>4.1099999283375146</v>
          </cell>
          <cell r="F4312" t="str">
            <v>Deschutes</v>
          </cell>
        </row>
        <row r="4313">
          <cell r="B4313" t="str">
            <v xml:space="preserve">19838 </v>
          </cell>
          <cell r="C4313" t="str">
            <v>COI Canal &amp; Canal Blvd, Maple/Negus Ave</v>
          </cell>
          <cell r="D4313" t="str">
            <v>Maple/Negus Ave</v>
          </cell>
          <cell r="E4313">
            <v>0</v>
          </cell>
          <cell r="F4313" t="str">
            <v>Deschutes</v>
          </cell>
        </row>
        <row r="4314">
          <cell r="B4314" t="str">
            <v xml:space="preserve">19848 </v>
          </cell>
          <cell r="C4314" t="str">
            <v>Row River, Hwy 1 SB</v>
          </cell>
          <cell r="D4314" t="str">
            <v>I-5 (HWY 001) SB</v>
          </cell>
          <cell r="E4314">
            <v>175.39999569020824</v>
          </cell>
          <cell r="F4314" t="str">
            <v>Lane</v>
          </cell>
        </row>
        <row r="4315">
          <cell r="B4315" t="str">
            <v xml:space="preserve">19849 </v>
          </cell>
          <cell r="C4315" t="str">
            <v>Row River Oflow, Hwy 1 SB</v>
          </cell>
          <cell r="D4315" t="str">
            <v>I-5 (HWY 001) SB</v>
          </cell>
          <cell r="E4315">
            <v>175.59999575016084</v>
          </cell>
          <cell r="F4315" t="str">
            <v>Lane</v>
          </cell>
        </row>
        <row r="4316">
          <cell r="B4316" t="str">
            <v xml:space="preserve">19850 </v>
          </cell>
          <cell r="C4316" t="str">
            <v>Row River, Hwy 1 NB</v>
          </cell>
          <cell r="D4316" t="str">
            <v>I-5 (HWY 001) NB</v>
          </cell>
          <cell r="E4316">
            <v>175.39999569020824</v>
          </cell>
          <cell r="F4316" t="str">
            <v>Lane</v>
          </cell>
        </row>
        <row r="4317">
          <cell r="B4317" t="str">
            <v>19851</v>
          </cell>
          <cell r="C4317" t="str">
            <v>Row River Oflow, Hwy 1 NB</v>
          </cell>
          <cell r="D4317" t="str">
            <v>I-5 (HWY 001) NB</v>
          </cell>
          <cell r="E4317">
            <v>175.59999575016084</v>
          </cell>
          <cell r="F4317" t="str">
            <v>Lane</v>
          </cell>
        </row>
        <row r="4318">
          <cell r="B4318" t="str">
            <v>19865</v>
          </cell>
          <cell r="C4318" t="str">
            <v>Grande Ronde River, Hwy 6 EB (Upper Perry)</v>
          </cell>
          <cell r="D4318" t="str">
            <v>I-84 (HWY 006) EB</v>
          </cell>
          <cell r="E4318">
            <v>256.17</v>
          </cell>
          <cell r="F4318" t="str">
            <v>Union</v>
          </cell>
        </row>
        <row r="4319">
          <cell r="B4319" t="str">
            <v>19866</v>
          </cell>
          <cell r="C4319" t="str">
            <v>Grande Ronde River, Hwy 6 WB (Upper Perry)</v>
          </cell>
          <cell r="D4319" t="str">
            <v>I-84 (HWY 6) WB</v>
          </cell>
          <cell r="E4319">
            <v>256.17999525350081</v>
          </cell>
          <cell r="F4319" t="str">
            <v>Union</v>
          </cell>
        </row>
        <row r="4320">
          <cell r="B4320" t="str">
            <v>19872</v>
          </cell>
          <cell r="C4320" t="str">
            <v>Ford Creek, Hwy 102</v>
          </cell>
          <cell r="D4320" t="str">
            <v>OR 202 (HWY 102)</v>
          </cell>
          <cell r="E4320">
            <v>45.450000124274233</v>
          </cell>
          <cell r="F4320" t="str">
            <v>Columbia</v>
          </cell>
        </row>
        <row r="4321">
          <cell r="B4321" t="str">
            <v>19873</v>
          </cell>
          <cell r="C4321" t="str">
            <v>Lyons Creek, Hwy 102 AT MP 45.63</v>
          </cell>
          <cell r="D4321" t="str">
            <v>OR 202 (HWY 102)</v>
          </cell>
          <cell r="E4321">
            <v>45.63000017398393</v>
          </cell>
          <cell r="F4321" t="str">
            <v>Columbia</v>
          </cell>
        </row>
        <row r="4322">
          <cell r="B4322" t="str">
            <v>19874</v>
          </cell>
          <cell r="C4322" t="str">
            <v>Battle Creek, Hwy 102 AT MP 48.63</v>
          </cell>
          <cell r="D4322" t="str">
            <v>OR 47 (HWY 102)</v>
          </cell>
          <cell r="E4322">
            <v>48.63000017398393</v>
          </cell>
          <cell r="F4322" t="str">
            <v>Columbia</v>
          </cell>
        </row>
        <row r="4323">
          <cell r="B4323" t="str">
            <v>19889</v>
          </cell>
          <cell r="C4323" t="str">
            <v>Crooked River, Hwy 41</v>
          </cell>
          <cell r="D4323" t="str">
            <v>US 26 (HWY 041)</v>
          </cell>
          <cell r="E4323">
            <v>17.970000198838779</v>
          </cell>
          <cell r="F4323" t="str">
            <v>Crook</v>
          </cell>
        </row>
        <row r="4324">
          <cell r="B4324" t="str">
            <v>19893</v>
          </cell>
          <cell r="C4324" t="str">
            <v>Rock Creek, Hwy 5 (Olex)</v>
          </cell>
          <cell r="D4324" t="str">
            <v>OR 19 (HWY 005)</v>
          </cell>
          <cell r="E4324">
            <v>17.029999801161217</v>
          </cell>
          <cell r="F4324" t="str">
            <v>Gilliam</v>
          </cell>
        </row>
        <row r="4325">
          <cell r="B4325" t="str">
            <v>19896</v>
          </cell>
          <cell r="C4325" t="str">
            <v>Christensen Creek (Campbells Bridge), Hwy 140</v>
          </cell>
          <cell r="D4325" t="str">
            <v>HWY 140</v>
          </cell>
          <cell r="E4325">
            <v>5.4900002734033233</v>
          </cell>
          <cell r="F4325" t="str">
            <v>Washington</v>
          </cell>
        </row>
        <row r="4326">
          <cell r="B4326" t="str">
            <v xml:space="preserve">19903 </v>
          </cell>
          <cell r="C4326" t="str">
            <v>Miller Creek, Hwy 7</v>
          </cell>
          <cell r="D4326" t="str">
            <v>US 20 (HWY 007)</v>
          </cell>
          <cell r="E4326">
            <v>105.6199994243093</v>
          </cell>
          <cell r="F4326" t="str">
            <v>Harney</v>
          </cell>
        </row>
        <row r="4327">
          <cell r="B4327" t="str">
            <v>19904</v>
          </cell>
          <cell r="C4327" t="str">
            <v>Dry Creek, Hwy 7</v>
          </cell>
          <cell r="D4327" t="str">
            <v>US 20 (HWY 007)</v>
          </cell>
          <cell r="E4327">
            <v>106.61999972407234</v>
          </cell>
          <cell r="F4327" t="str">
            <v>Harney</v>
          </cell>
        </row>
        <row r="4328">
          <cell r="B4328" t="str">
            <v>19905</v>
          </cell>
          <cell r="C4328" t="str">
            <v>Stinkingwater Creek, Hwy 7</v>
          </cell>
          <cell r="D4328" t="str">
            <v>US 20 (Hwy 007)</v>
          </cell>
          <cell r="E4328">
            <v>167.64000474169328</v>
          </cell>
          <cell r="F4328" t="str">
            <v>Harney</v>
          </cell>
        </row>
        <row r="4329">
          <cell r="B4329" t="str">
            <v xml:space="preserve">19906 </v>
          </cell>
          <cell r="C4329" t="str">
            <v>Middle Fork Malheur River, Hwy 7</v>
          </cell>
          <cell r="D4329" t="str">
            <v>US 20 (Hwy 007)</v>
          </cell>
          <cell r="E4329">
            <v>174.5699963895421</v>
          </cell>
          <cell r="F4329" t="str">
            <v>Harney</v>
          </cell>
        </row>
        <row r="4330">
          <cell r="B4330" t="str">
            <v xml:space="preserve">19907 </v>
          </cell>
          <cell r="C4330" t="str">
            <v>Chimney Cr (Kingsbury Gulch), Hwy 7 at MP 185.81</v>
          </cell>
          <cell r="D4330" t="str">
            <v>US 20 (HWY 007)</v>
          </cell>
          <cell r="E4330">
            <v>185.80999217378127</v>
          </cell>
          <cell r="F4330" t="str">
            <v>Malheur</v>
          </cell>
        </row>
        <row r="4331">
          <cell r="B4331" t="str">
            <v xml:space="preserve">19908 </v>
          </cell>
          <cell r="C4331" t="str">
            <v>North Fork Malheur River, Hwy 7</v>
          </cell>
          <cell r="D4331" t="str">
            <v>US 20 (HWY 007)</v>
          </cell>
          <cell r="E4331">
            <v>190.83999273345225</v>
          </cell>
          <cell r="F4331" t="str">
            <v>Malheur</v>
          </cell>
        </row>
        <row r="4332">
          <cell r="B4332" t="str">
            <v xml:space="preserve">19909 </v>
          </cell>
          <cell r="C4332" t="str">
            <v>Malheur River, Hwy 7 (Horseshoe Bend)</v>
          </cell>
          <cell r="D4332" t="str">
            <v>US 20 (HWY 007)</v>
          </cell>
          <cell r="E4332">
            <v>191.97000160541927</v>
          </cell>
          <cell r="F4332" t="str">
            <v>Malheur</v>
          </cell>
        </row>
        <row r="4333">
          <cell r="B4333" t="str">
            <v>19910</v>
          </cell>
          <cell r="C4333" t="str">
            <v>Malheur River, Hwy 7 (Gwynn)</v>
          </cell>
          <cell r="D4333" t="str">
            <v>US 20 (Hwy 007)</v>
          </cell>
          <cell r="E4333">
            <v>195.13001013776807</v>
          </cell>
          <cell r="F4333" t="str">
            <v>Malheur</v>
          </cell>
        </row>
        <row r="4334">
          <cell r="B4334" t="str">
            <v xml:space="preserve">19911 </v>
          </cell>
          <cell r="C4334" t="str">
            <v>Malheur River, Hwy 7 (Sperry)</v>
          </cell>
          <cell r="D4334" t="str">
            <v>US 20 (HWY 007)</v>
          </cell>
          <cell r="E4334">
            <v>205.57999904823407</v>
          </cell>
          <cell r="F4334" t="str">
            <v>Malheur</v>
          </cell>
        </row>
        <row r="4335">
          <cell r="B4335" t="str">
            <v xml:space="preserve">19912 </v>
          </cell>
          <cell r="C4335" t="str">
            <v>Sperry Creek, Hwy 7</v>
          </cell>
          <cell r="D4335" t="str">
            <v>US 20 (Hwy 007)</v>
          </cell>
          <cell r="E4335">
            <v>205.83000386386081</v>
          </cell>
          <cell r="F4335" t="str">
            <v>Malheur</v>
          </cell>
        </row>
        <row r="4336">
          <cell r="B4336" t="str">
            <v>19914</v>
          </cell>
          <cell r="C4336" t="str">
            <v>Gold Creek, Hwy 7</v>
          </cell>
          <cell r="D4336" t="str">
            <v>US 20 (Hwy 007)</v>
          </cell>
          <cell r="E4336">
            <v>208.4199923144636</v>
          </cell>
          <cell r="F4336" t="str">
            <v>Malheur</v>
          </cell>
        </row>
        <row r="4337">
          <cell r="B4337" t="str">
            <v>19915</v>
          </cell>
          <cell r="C4337" t="str">
            <v>Malheur River, Hwy 7 (Diversion)</v>
          </cell>
          <cell r="D4337" t="str">
            <v>US 20 (Hwy 007)</v>
          </cell>
          <cell r="E4337">
            <v>213.41999381327886</v>
          </cell>
          <cell r="F4337" t="str">
            <v>Malheur</v>
          </cell>
        </row>
        <row r="4338">
          <cell r="B4338" t="str">
            <v xml:space="preserve">19916 </v>
          </cell>
          <cell r="C4338" t="str">
            <v>Malheur River, Hwy 7 (Namorf)</v>
          </cell>
          <cell r="D4338" t="str">
            <v>US 20 (Hwy 007)</v>
          </cell>
          <cell r="E4338">
            <v>214.4600055026788</v>
          </cell>
          <cell r="F4338" t="str">
            <v>Malheur</v>
          </cell>
        </row>
        <row r="4339">
          <cell r="B4339" t="str">
            <v xml:space="preserve">19917 </v>
          </cell>
          <cell r="C4339" t="str">
            <v>Squaw Creek, Hwy 7</v>
          </cell>
          <cell r="D4339" t="str">
            <v>US 20 (Hwy 007)</v>
          </cell>
          <cell r="E4339">
            <v>216.78000240558029</v>
          </cell>
          <cell r="F4339" t="str">
            <v>Malheur</v>
          </cell>
        </row>
        <row r="4340">
          <cell r="B4340" t="str">
            <v xml:space="preserve">19918 </v>
          </cell>
          <cell r="C4340" t="str">
            <v>Bully Creek, Hwy 7</v>
          </cell>
          <cell r="D4340" t="str">
            <v>US 20 (HWY 007)</v>
          </cell>
          <cell r="E4340">
            <v>244.28999453372964</v>
          </cell>
          <cell r="F4340" t="str">
            <v>Malheur</v>
          </cell>
        </row>
        <row r="4341">
          <cell r="B4341" t="str">
            <v xml:space="preserve">19919 </v>
          </cell>
          <cell r="C4341" t="str">
            <v>Malheur River, Hwy 7 WB (Vale)</v>
          </cell>
          <cell r="D4341" t="str">
            <v>US 20 W (HWY 7 WB)</v>
          </cell>
          <cell r="E4341">
            <v>246.60999143663116</v>
          </cell>
          <cell r="F4341" t="str">
            <v>Malheur</v>
          </cell>
        </row>
        <row r="4342">
          <cell r="B4342" t="str">
            <v>19927</v>
          </cell>
          <cell r="C4342" t="str">
            <v>Algoma Log Pond, HWY 4</v>
          </cell>
          <cell r="D4342" t="str">
            <v>US 97 (HWY 004)</v>
          </cell>
          <cell r="E4342">
            <v>265.6500085217661</v>
          </cell>
          <cell r="F4342" t="str">
            <v>Klamath</v>
          </cell>
        </row>
        <row r="4343">
          <cell r="B4343" t="str">
            <v>19933</v>
          </cell>
          <cell r="C4343" t="str">
            <v>Honey Creek, Hwy 138</v>
          </cell>
          <cell r="D4343" t="str">
            <v>OR 138 (HWY 138)</v>
          </cell>
          <cell r="E4343">
            <v>25.619999204644873</v>
          </cell>
          <cell r="F4343" t="str">
            <v>Douglas</v>
          </cell>
        </row>
        <row r="4344">
          <cell r="B4344" t="str">
            <v>19940</v>
          </cell>
          <cell r="C4344" t="str">
            <v>Hwy 4 over California Ave (Klamath Falls)</v>
          </cell>
          <cell r="D4344" t="str">
            <v>US 97 (HWY 004)</v>
          </cell>
          <cell r="E4344">
            <v>274.7299960734195</v>
          </cell>
          <cell r="F4344" t="str">
            <v>Klamath</v>
          </cell>
        </row>
        <row r="4345">
          <cell r="B4345" t="str">
            <v>19941</v>
          </cell>
          <cell r="C4345" t="str">
            <v>Hwy 4 over Green Springs Dr (Old Alignment) &amp; BNSF</v>
          </cell>
          <cell r="D4345" t="str">
            <v>US 97 (HWY 004)</v>
          </cell>
          <cell r="E4345">
            <v>275.74000870196369</v>
          </cell>
          <cell r="F4345" t="str">
            <v>Klamath</v>
          </cell>
        </row>
        <row r="4346">
          <cell r="B4346" t="str">
            <v xml:space="preserve">19957 </v>
          </cell>
          <cell r="C4346" t="str">
            <v>Alder Creek, Hwy 26</v>
          </cell>
          <cell r="D4346" t="str">
            <v>US 26 (HWY 026)</v>
          </cell>
          <cell r="E4346">
            <v>33.240000008683417</v>
          </cell>
          <cell r="F4346" t="str">
            <v>Clackamas</v>
          </cell>
        </row>
        <row r="4347">
          <cell r="B4347" t="str">
            <v>19958</v>
          </cell>
          <cell r="C4347" t="str">
            <v>Wildcat Creek, Hwy 26</v>
          </cell>
          <cell r="D4347" t="str">
            <v>US 26 (HWY 026)</v>
          </cell>
          <cell r="E4347">
            <v>34.090000024854845</v>
          </cell>
          <cell r="F4347" t="str">
            <v>Clackamas</v>
          </cell>
        </row>
        <row r="4348">
          <cell r="B4348" t="str">
            <v>19959</v>
          </cell>
          <cell r="C4348" t="str">
            <v>Hwy 53 over BNSF</v>
          </cell>
          <cell r="D4348" t="str">
            <v>US 26 (Hwy 053)</v>
          </cell>
          <cell r="E4348">
            <v>116.56999796602878</v>
          </cell>
          <cell r="F4348" t="str">
            <v>Jefferson</v>
          </cell>
        </row>
        <row r="4349">
          <cell r="B4349" t="str">
            <v>19960</v>
          </cell>
          <cell r="C4349" t="str">
            <v>North Unit Main Canal, Hwy 4 at MP 105.44</v>
          </cell>
          <cell r="D4349" t="str">
            <v>US 97 (HWY 004)</v>
          </cell>
          <cell r="E4349">
            <v>105.43999977630637</v>
          </cell>
          <cell r="F4349" t="str">
            <v>Jefferson</v>
          </cell>
        </row>
        <row r="4350">
          <cell r="B4350" t="str">
            <v>19961</v>
          </cell>
          <cell r="C4350" t="str">
            <v>North Unit Main Canal, Hwy 4 at MP 108.99</v>
          </cell>
          <cell r="D4350" t="str">
            <v>US 97 (HWY 004)</v>
          </cell>
          <cell r="E4350">
            <v>108.99000027340331</v>
          </cell>
          <cell r="F4350" t="str">
            <v>Jefferson</v>
          </cell>
        </row>
        <row r="4351">
          <cell r="B4351" t="str">
            <v xml:space="preserve">19962 </v>
          </cell>
          <cell r="C4351" t="str">
            <v>Hwy 4 over BNSF (Terrebonne)</v>
          </cell>
          <cell r="D4351" t="str">
            <v>US 97 HWY 004</v>
          </cell>
          <cell r="E4351">
            <v>113.93999812578913</v>
          </cell>
          <cell r="F4351" t="str">
            <v>Deschutes</v>
          </cell>
        </row>
        <row r="4352">
          <cell r="B4352" t="str">
            <v xml:space="preserve">19964 </v>
          </cell>
          <cell r="C4352" t="str">
            <v>Hwy 4 over Crescent Conn</v>
          </cell>
          <cell r="D4352" t="str">
            <v>US 97 (HWY 004)</v>
          </cell>
          <cell r="E4352">
            <v>183.16000560146711</v>
          </cell>
          <cell r="F4352" t="str">
            <v>Klamath</v>
          </cell>
        </row>
        <row r="4353">
          <cell r="B4353" t="str">
            <v>19965</v>
          </cell>
          <cell r="C4353" t="str">
            <v>Hwy 4 over UPRR</v>
          </cell>
          <cell r="D4353" t="str">
            <v>US 97 (HWY 004)</v>
          </cell>
          <cell r="E4353">
            <v>202.09000002485482</v>
          </cell>
          <cell r="F4353" t="str">
            <v>Klamath</v>
          </cell>
        </row>
        <row r="4354">
          <cell r="B4354" t="str">
            <v>20004</v>
          </cell>
          <cell r="C4354" t="str">
            <v>Rock Creek, Hwy 9</v>
          </cell>
          <cell r="D4354" t="str">
            <v>US101 (HWY 9)</v>
          </cell>
          <cell r="E4354">
            <v>174.40000024854848</v>
          </cell>
          <cell r="F4354" t="str">
            <v>Lane</v>
          </cell>
        </row>
        <row r="4355">
          <cell r="B4355" t="str">
            <v>20008</v>
          </cell>
          <cell r="C4355" t="str">
            <v>Willow Creek, Hwy 4 NB</v>
          </cell>
          <cell r="D4355" t="str">
            <v>US 97 (HWY 004)NB</v>
          </cell>
          <cell r="E4355">
            <v>92.110201423685666</v>
          </cell>
          <cell r="F4355" t="str">
            <v>Jefferson</v>
          </cell>
        </row>
        <row r="4356">
          <cell r="B4356" t="str">
            <v>20020</v>
          </cell>
          <cell r="C4356" t="str">
            <v>Hwy 63 over Hwy 1 (Seven Oaks Intchg)</v>
          </cell>
          <cell r="D4356" t="str">
            <v>OR 99 (HWY 063)</v>
          </cell>
          <cell r="E4356">
            <v>0.36999982601606618</v>
          </cell>
          <cell r="F4356" t="str">
            <v>Jackson</v>
          </cell>
        </row>
        <row r="4357">
          <cell r="B4357" t="str">
            <v>20021</v>
          </cell>
          <cell r="C4357" t="str">
            <v>Hwy 1 SB over CORP (Seven Oaks)</v>
          </cell>
          <cell r="D4357" t="str">
            <v>I-5 (HWY 001) SB</v>
          </cell>
          <cell r="E4357">
            <v>36.090000024854845</v>
          </cell>
          <cell r="F4357" t="str">
            <v>Jackson</v>
          </cell>
        </row>
        <row r="4358">
          <cell r="B4358" t="str">
            <v>20022</v>
          </cell>
          <cell r="C4358" t="str">
            <v>Hwy 1 NB over CORP (Seven Oaks)</v>
          </cell>
          <cell r="D4358" t="str">
            <v>I-5 (HWY 001) NB</v>
          </cell>
          <cell r="E4358">
            <v>36.090000024854845</v>
          </cell>
          <cell r="F4358" t="str">
            <v>Jackson</v>
          </cell>
        </row>
        <row r="4359">
          <cell r="B4359" t="str">
            <v>20026</v>
          </cell>
          <cell r="C4359" t="str">
            <v>Hwy 1 over UPRR Main Line</v>
          </cell>
          <cell r="D4359" t="str">
            <v>I-5 (HWY 1)</v>
          </cell>
          <cell r="E4359">
            <v>252.13000826151833</v>
          </cell>
          <cell r="F4359" t="str">
            <v>Marion</v>
          </cell>
        </row>
        <row r="4360">
          <cell r="B4360" t="str">
            <v>20032</v>
          </cell>
          <cell r="C4360" t="str">
            <v>Hwy 1 over Turner Road SE</v>
          </cell>
          <cell r="D4360" t="str">
            <v>I-5 (HWY 1)</v>
          </cell>
          <cell r="E4360">
            <v>252.22000019883876</v>
          </cell>
          <cell r="F4360" t="str">
            <v>Marion</v>
          </cell>
        </row>
        <row r="4361">
          <cell r="B4361" t="str">
            <v>20034</v>
          </cell>
          <cell r="C4361" t="str">
            <v>Mill Creek, Hwy 1 NB</v>
          </cell>
          <cell r="D4361" t="str">
            <v>I-5 (HWY 1) NB</v>
          </cell>
          <cell r="E4361">
            <v>252.54000014912907</v>
          </cell>
          <cell r="F4361" t="str">
            <v>Marion</v>
          </cell>
        </row>
        <row r="4362">
          <cell r="B4362" t="str">
            <v>20035</v>
          </cell>
          <cell r="C4362" t="str">
            <v>Mill Creek, Hwy 1 SB AT MP 252.57</v>
          </cell>
          <cell r="D4362" t="str">
            <v>I-5 (HWY 1) SB</v>
          </cell>
          <cell r="E4362">
            <v>252.56999995029028</v>
          </cell>
          <cell r="F4362" t="str">
            <v>Marion</v>
          </cell>
        </row>
        <row r="4363">
          <cell r="B4363" t="str">
            <v>20039</v>
          </cell>
          <cell r="C4363" t="str">
            <v>London Rd over Hwy 1</v>
          </cell>
          <cell r="D4363" t="str">
            <v>LONDON RD</v>
          </cell>
          <cell r="E4363">
            <v>172.24000612060331</v>
          </cell>
          <cell r="F4363" t="str">
            <v>Lane</v>
          </cell>
        </row>
        <row r="4364">
          <cell r="B4364" t="str">
            <v>20040</v>
          </cell>
          <cell r="C4364" t="str">
            <v>Hwy 1 NB over Main St (Whiteaker Ave)</v>
          </cell>
          <cell r="D4364" t="str">
            <v>I-5 (HWY 001) NB</v>
          </cell>
          <cell r="E4364">
            <v>174.24000027340333</v>
          </cell>
          <cell r="F4364" t="str">
            <v>Lane</v>
          </cell>
        </row>
        <row r="4365">
          <cell r="B4365" t="str">
            <v>20041</v>
          </cell>
          <cell r="C4365" t="str">
            <v>Hwy 1 SB over Main St (Whiteaker Ave)</v>
          </cell>
          <cell r="D4365" t="str">
            <v>I-5 (HWY 001) SB</v>
          </cell>
          <cell r="E4365">
            <v>174.24000027340333</v>
          </cell>
          <cell r="F4365" t="str">
            <v>Lane</v>
          </cell>
        </row>
        <row r="4366">
          <cell r="B4366" t="str">
            <v xml:space="preserve">20046 </v>
          </cell>
          <cell r="C4366" t="str">
            <v>Bridge Creek, Hwy 5 at MP 188.62</v>
          </cell>
          <cell r="D4366" t="str">
            <v>US 26 (HWY 5)</v>
          </cell>
          <cell r="E4366">
            <v>188.620005341899</v>
          </cell>
          <cell r="F4366" t="str">
            <v>Grant</v>
          </cell>
        </row>
        <row r="4367">
          <cell r="B4367" t="str">
            <v xml:space="preserve">20047 </v>
          </cell>
          <cell r="C4367" t="str">
            <v>Bridge Creek, Hwy 5 at MP 188.77</v>
          </cell>
          <cell r="D4367" t="str">
            <v>US 26 (HWY 005)</v>
          </cell>
          <cell r="E4367">
            <v>188.77000064617749</v>
          </cell>
          <cell r="F4367" t="str">
            <v>Grant</v>
          </cell>
        </row>
        <row r="4368">
          <cell r="B4368" t="str">
            <v xml:space="preserve">20048 </v>
          </cell>
          <cell r="C4368" t="str">
            <v>Bridge Creek, Hwy 5 at MP 189.36</v>
          </cell>
          <cell r="D4368" t="str">
            <v>US 26 (HWY 005)</v>
          </cell>
          <cell r="E4368">
            <v>189.36000745999806</v>
          </cell>
          <cell r="F4368" t="str">
            <v>Grant</v>
          </cell>
        </row>
        <row r="4369">
          <cell r="B4369" t="str">
            <v>20049</v>
          </cell>
          <cell r="C4369" t="str">
            <v>USRS Diversion Canal, Hwy 420</v>
          </cell>
          <cell r="D4369" t="str">
            <v>HWY 420</v>
          </cell>
          <cell r="E4369">
            <v>3.6600000897370135</v>
          </cell>
          <cell r="F4369" t="str">
            <v>Klamath</v>
          </cell>
        </row>
        <row r="4370">
          <cell r="B4370" t="str">
            <v>20051</v>
          </cell>
          <cell r="C4370" t="str">
            <v>Bridge Creek, Hwy 41 at MP 65.63</v>
          </cell>
          <cell r="D4370" t="str">
            <v>US 26 (HWY 041)</v>
          </cell>
          <cell r="E4370">
            <v>65.63000017398393</v>
          </cell>
          <cell r="F4370" t="str">
            <v>Wheeler</v>
          </cell>
        </row>
        <row r="4371">
          <cell r="B4371" t="str">
            <v>20052</v>
          </cell>
          <cell r="C4371" t="str">
            <v>Bridge Creek, Hwy 41 at MP 65.85</v>
          </cell>
          <cell r="D4371" t="str">
            <v>US 26 (HWY 041)</v>
          </cell>
          <cell r="E4371">
            <v>65.84999975145152</v>
          </cell>
          <cell r="F4371" t="str">
            <v>Wheeler</v>
          </cell>
        </row>
        <row r="4372">
          <cell r="B4372" t="str">
            <v>20060</v>
          </cell>
          <cell r="C4372" t="str">
            <v>Hwy 001 NB Conn  to Hwy 69 WB over Hwy 001 &amp; 69</v>
          </cell>
          <cell r="D4372" t="str">
            <v>HWY 1NB CONN</v>
          </cell>
          <cell r="E4372">
            <v>195.45999980718074</v>
          </cell>
          <cell r="F4372" t="str">
            <v>Lane</v>
          </cell>
        </row>
        <row r="4373">
          <cell r="B4373" t="str">
            <v>20061</v>
          </cell>
          <cell r="C4373" t="str">
            <v>Hwy 1 NB over Game Farm Road</v>
          </cell>
          <cell r="D4373" t="str">
            <v>I-5 (HWY 001) NB</v>
          </cell>
          <cell r="E4373">
            <v>195.77999980116118</v>
          </cell>
          <cell r="F4373" t="str">
            <v>Lane</v>
          </cell>
        </row>
        <row r="4374">
          <cell r="B4374" t="str">
            <v>20062</v>
          </cell>
          <cell r="C4374" t="str">
            <v>Hwy 1 SB over Game Farm Road</v>
          </cell>
          <cell r="D4374" t="str">
            <v>I-5 (HWY 001) SB</v>
          </cell>
          <cell r="E4374">
            <v>195.77999607293404</v>
          </cell>
          <cell r="F4374" t="str">
            <v>Lane</v>
          </cell>
        </row>
        <row r="4375">
          <cell r="B4375" t="str">
            <v>20080</v>
          </cell>
          <cell r="C4375" t="str">
            <v>Umatilla River &amp; UPRR &amp;USRS Canal, Hwy 6 EB</v>
          </cell>
          <cell r="D4375" t="str">
            <v>I-84 (HWY 006) EB</v>
          </cell>
          <cell r="E4375">
            <v>188.43000004970969</v>
          </cell>
          <cell r="F4375" t="str">
            <v>Umatilla</v>
          </cell>
        </row>
        <row r="4376">
          <cell r="B4376" t="str">
            <v>20093</v>
          </cell>
          <cell r="C4376" t="str">
            <v xml:space="preserve">Hwy 1 NB over Creekside Dr (Irwin Access) </v>
          </cell>
          <cell r="D4376" t="str">
            <v>I-5 (HWY 001) NB</v>
          </cell>
          <cell r="E4376">
            <v>99.52999980116121</v>
          </cell>
          <cell r="F4376" t="str">
            <v>Douglas</v>
          </cell>
        </row>
        <row r="4377">
          <cell r="B4377" t="str">
            <v>20094</v>
          </cell>
          <cell r="C4377" t="str">
            <v>Hwy 1 SB over Creekside Dr (Irwin Access)</v>
          </cell>
          <cell r="D4377" t="str">
            <v>I-5 (HWY 001)</v>
          </cell>
          <cell r="E4377">
            <v>99.52999980116121</v>
          </cell>
          <cell r="F4377" t="str">
            <v>Douglas</v>
          </cell>
        </row>
        <row r="4378">
          <cell r="B4378" t="str">
            <v>20103</v>
          </cell>
          <cell r="C4378" t="str">
            <v>Hill Creek, Hwy 222</v>
          </cell>
          <cell r="D4378" t="str">
            <v>HWY 222</v>
          </cell>
          <cell r="E4378">
            <v>14.439999776306371</v>
          </cell>
          <cell r="F4378" t="str">
            <v>Lane</v>
          </cell>
        </row>
        <row r="4379">
          <cell r="B4379" t="str">
            <v>20104</v>
          </cell>
          <cell r="C4379" t="str">
            <v>Hwy 222 over Hwy 1 (Creswell)</v>
          </cell>
          <cell r="D4379" t="str">
            <v>HWY 222</v>
          </cell>
          <cell r="E4379">
            <v>14.590000024854847</v>
          </cell>
          <cell r="F4379" t="str">
            <v>Lane</v>
          </cell>
        </row>
        <row r="4380">
          <cell r="B4380" t="str">
            <v>20120</v>
          </cell>
          <cell r="C4380" t="str">
            <v>Hwy 18 over UPRR (Pleasant Hill)</v>
          </cell>
          <cell r="D4380" t="str">
            <v>OR 58 (HWY 018)</v>
          </cell>
          <cell r="E4380">
            <v>8.080000298258172</v>
          </cell>
          <cell r="F4380" t="str">
            <v>Lane</v>
          </cell>
        </row>
        <row r="4381">
          <cell r="B4381" t="str">
            <v>20139</v>
          </cell>
          <cell r="C4381" t="str">
            <v>Newton Creek, Hwy 33</v>
          </cell>
          <cell r="D4381" t="str">
            <v>OR 34 (HWY 33)</v>
          </cell>
          <cell r="E4381">
            <v>51.310000223693628</v>
          </cell>
          <cell r="F4381" t="str">
            <v>Benton</v>
          </cell>
        </row>
        <row r="4382">
          <cell r="B4382" t="str">
            <v>20151</v>
          </cell>
          <cell r="C4382" t="str">
            <v>Hwy 1 SB On-Ramp over Jackson Creek</v>
          </cell>
          <cell r="D4382" t="str">
            <v>Hwy 1 SB On-Ramp</v>
          </cell>
          <cell r="E4382">
            <v>0.34999999380724189</v>
          </cell>
          <cell r="F4382" t="str">
            <v>Jackson</v>
          </cell>
        </row>
        <row r="4383">
          <cell r="B4383" t="str">
            <v>20153</v>
          </cell>
          <cell r="C4383" t="str">
            <v>North Fork Siuslaw River, Hwy 62</v>
          </cell>
          <cell r="D4383" t="str">
            <v>OR 126 (HWY 62)</v>
          </cell>
          <cell r="E4383">
            <v>1.1699997017418278</v>
          </cell>
          <cell r="F4383" t="str">
            <v>Lane</v>
          </cell>
        </row>
        <row r="4384">
          <cell r="B4384" t="str">
            <v>20155</v>
          </cell>
          <cell r="C4384" t="str">
            <v>Odell Creek, Hwy 18</v>
          </cell>
          <cell r="D4384" t="str">
            <v>OR 58 (HWY 018)</v>
          </cell>
          <cell r="E4384">
            <v>67.950000124274226</v>
          </cell>
          <cell r="F4384" t="str">
            <v>Klamath</v>
          </cell>
        </row>
        <row r="4385">
          <cell r="B4385" t="str">
            <v>20156</v>
          </cell>
          <cell r="C4385" t="str">
            <v>Crescent Creek, Hwy 18</v>
          </cell>
          <cell r="D4385" t="str">
            <v>OR 58 (HWY 018)</v>
          </cell>
          <cell r="E4385">
            <v>73.400000248548466</v>
          </cell>
          <cell r="F4385" t="str">
            <v>Klamath</v>
          </cell>
        </row>
        <row r="4386">
          <cell r="B4386" t="str">
            <v>20179</v>
          </cell>
          <cell r="C4386" t="str">
            <v>Hwy 1 NB over Franklin Blvd &amp;amp; CORP at MP 188.9</v>
          </cell>
          <cell r="D4386" t="str">
            <v>I-5 (HWY 001)</v>
          </cell>
          <cell r="E4386">
            <v>188.90999997514515</v>
          </cell>
          <cell r="F4386" t="str">
            <v>Lane</v>
          </cell>
        </row>
        <row r="4387">
          <cell r="B4387" t="str">
            <v>20197</v>
          </cell>
          <cell r="C4387" t="str">
            <v>Sourgrass Creek, Hwy 32 at MP 12.53 (Indian)</v>
          </cell>
          <cell r="D4387" t="str">
            <v>OR 22 (HWY 32)</v>
          </cell>
          <cell r="E4387">
            <v>12.529999801161217</v>
          </cell>
          <cell r="F4387" t="str">
            <v>Yamhill</v>
          </cell>
        </row>
        <row r="4388">
          <cell r="B4388" t="str">
            <v>20198</v>
          </cell>
          <cell r="C4388" t="str">
            <v>Spencer Creek, Hwy 9</v>
          </cell>
          <cell r="D4388" t="str">
            <v>US101 (HWY 9)</v>
          </cell>
          <cell r="E4388">
            <v>133.86000009941938</v>
          </cell>
          <cell r="F4388" t="str">
            <v>Lincoln</v>
          </cell>
        </row>
        <row r="4389">
          <cell r="B4389" t="str">
            <v>20201</v>
          </cell>
          <cell r="C4389" t="str">
            <v>Charlotte Creek  Hwy 045 @ MP 10.67</v>
          </cell>
          <cell r="D4389" t="str">
            <v>OR 38 (HWY 045)</v>
          </cell>
          <cell r="E4389">
            <v>10.669999701741828</v>
          </cell>
          <cell r="F4389" t="str">
            <v>Douglas</v>
          </cell>
        </row>
        <row r="4390">
          <cell r="B4390" t="str">
            <v xml:space="preserve">20206 </v>
          </cell>
          <cell r="C4390" t="str">
            <v>South Century Bridge (NB)</v>
          </cell>
          <cell r="D4390" t="str">
            <v>US 97 (HWY 004) NB</v>
          </cell>
          <cell r="E4390">
            <v>153.05000321256188</v>
          </cell>
          <cell r="F4390" t="str">
            <v>Deschutes</v>
          </cell>
        </row>
        <row r="4391">
          <cell r="B4391" t="str">
            <v xml:space="preserve">20207 </v>
          </cell>
          <cell r="C4391" t="str">
            <v>SOUTH CENTURY BRIDGE (SB)</v>
          </cell>
          <cell r="D4391" t="str">
            <v>US 97 (HWY 004) SB</v>
          </cell>
          <cell r="E4391">
            <v>153.08000227341756</v>
          </cell>
          <cell r="F4391" t="str">
            <v>Deschutes</v>
          </cell>
        </row>
        <row r="4392">
          <cell r="B4392" t="str">
            <v xml:space="preserve">20212 </v>
          </cell>
          <cell r="C4392" t="str">
            <v>Hwy 1 SB over CORP</v>
          </cell>
          <cell r="D4392" t="str">
            <v>I-5 (HWY 001) SB</v>
          </cell>
          <cell r="E4392">
            <v>130.45999928532603</v>
          </cell>
          <cell r="F4392" t="str">
            <v>Douglas</v>
          </cell>
        </row>
        <row r="4393">
          <cell r="B4393" t="str">
            <v>20213</v>
          </cell>
          <cell r="C4393" t="str">
            <v>Hwy 1 NB over CORP</v>
          </cell>
          <cell r="D4393" t="str">
            <v>I-5 (HWY 001) NB</v>
          </cell>
          <cell r="E4393">
            <v>130.45999928532603</v>
          </cell>
          <cell r="F4393" t="str">
            <v>Douglas</v>
          </cell>
        </row>
        <row r="4394">
          <cell r="B4394" t="str">
            <v xml:space="preserve">20214 </v>
          </cell>
          <cell r="C4394" t="str">
            <v>Sutherlin Creek &amp; County Rd, Hwy 1 NB</v>
          </cell>
          <cell r="D4394" t="str">
            <v>I-5 (HWY 001) NB</v>
          </cell>
          <cell r="E4394">
            <v>131.47000243249829</v>
          </cell>
          <cell r="F4394" t="str">
            <v>Douglas</v>
          </cell>
        </row>
        <row r="4395">
          <cell r="B4395" t="str">
            <v xml:space="preserve">20215 </v>
          </cell>
          <cell r="C4395" t="str">
            <v>Sutherlin Creek &amp; County Rd, Hwy 1 SB</v>
          </cell>
          <cell r="D4395" t="str">
            <v>I-5 (HWY 001) SB</v>
          </cell>
          <cell r="E4395">
            <v>131.47000243249829</v>
          </cell>
          <cell r="F4395" t="str">
            <v>Douglas</v>
          </cell>
        </row>
        <row r="4396">
          <cell r="B4396" t="str">
            <v xml:space="preserve">20216 </v>
          </cell>
          <cell r="C4396" t="str">
            <v xml:space="preserve">HWY 1 OVER HWY 231 </v>
          </cell>
          <cell r="D4396" t="str">
            <v>I-5 (HWY 001)</v>
          </cell>
          <cell r="E4396">
            <v>136.51999920561576</v>
          </cell>
          <cell r="F4396" t="str">
            <v>Douglas</v>
          </cell>
        </row>
        <row r="4397">
          <cell r="B4397" t="str">
            <v>20238</v>
          </cell>
          <cell r="C4397" t="str">
            <v>Hayes Creek, Hwy 33</v>
          </cell>
          <cell r="D4397" t="str">
            <v>US 20 (HWY 33)</v>
          </cell>
          <cell r="E4397">
            <v>21.009999661061432</v>
          </cell>
          <cell r="F4397" t="str">
            <v>Lincoln</v>
          </cell>
        </row>
        <row r="4398">
          <cell r="B4398" t="str">
            <v>20239</v>
          </cell>
          <cell r="C4398" t="str">
            <v>Calapooya Creek, Hwy 1</v>
          </cell>
          <cell r="D4398" t="str">
            <v>I-5 (HWY 001)</v>
          </cell>
          <cell r="E4398">
            <v>138.70999674401494</v>
          </cell>
          <cell r="F4398" t="str">
            <v>Douglas</v>
          </cell>
        </row>
        <row r="4399">
          <cell r="B4399" t="str">
            <v>20240</v>
          </cell>
          <cell r="C4399" t="str">
            <v>Hwy 1 over Stearns Lane</v>
          </cell>
          <cell r="D4399" t="str">
            <v>I-5 (HWY 001)</v>
          </cell>
          <cell r="E4399">
            <v>138.60000347967866</v>
          </cell>
          <cell r="F4399" t="str">
            <v>Douglas</v>
          </cell>
        </row>
        <row r="4400">
          <cell r="B4400" t="str">
            <v>20241</v>
          </cell>
          <cell r="C4400" t="str">
            <v>Coast Fork Relief Opening, Hwy 1 NB</v>
          </cell>
          <cell r="D4400" t="str">
            <v>I-5 (HWY 001) NB</v>
          </cell>
          <cell r="E4400">
            <v>179.64000833884992</v>
          </cell>
          <cell r="F4400" t="str">
            <v>Lane</v>
          </cell>
        </row>
        <row r="4401">
          <cell r="B4401" t="str">
            <v>20242</v>
          </cell>
          <cell r="C4401" t="str">
            <v>Coast Fork Willamette River, Hwy 1 NB</v>
          </cell>
          <cell r="D4401" t="str">
            <v>I-5 (HWY001) NB</v>
          </cell>
          <cell r="E4401">
            <v>179.99000370308102</v>
          </cell>
          <cell r="F4401" t="str">
            <v>Lane</v>
          </cell>
        </row>
        <row r="4402">
          <cell r="B4402" t="str">
            <v>20252</v>
          </cell>
          <cell r="C4402" t="str">
            <v>Fort Hill Road Over Hwy 39 at MP 24.66</v>
          </cell>
          <cell r="D4402" t="str">
            <v>FORT HILL ROAD</v>
          </cell>
          <cell r="E4402">
            <v>24.660000755196585</v>
          </cell>
          <cell r="F4402" t="str">
            <v>Polk</v>
          </cell>
        </row>
        <row r="4403">
          <cell r="B4403" t="str">
            <v>20255</v>
          </cell>
          <cell r="C4403" t="str">
            <v>Hwy 341 over Hwy 6 (Hilgard Intchg)</v>
          </cell>
          <cell r="D4403" t="str">
            <v>OR 244 (HWY 341)</v>
          </cell>
          <cell r="E4403">
            <v>47.009999726596668</v>
          </cell>
          <cell r="F4403" t="str">
            <v>Union</v>
          </cell>
        </row>
        <row r="4404">
          <cell r="B4404" t="str">
            <v>20298</v>
          </cell>
          <cell r="C4404" t="str">
            <v>Hwy 1 Conn (Chemawa Rd NE) over Ulali Drive</v>
          </cell>
          <cell r="D4404" t="str">
            <v>CHEMAWA RD</v>
          </cell>
          <cell r="E4404">
            <v>260.09999263602316</v>
          </cell>
          <cell r="F4404" t="str">
            <v>Marion</v>
          </cell>
        </row>
        <row r="4405">
          <cell r="B4405" t="str">
            <v>20303</v>
          </cell>
          <cell r="C4405" t="str">
            <v>Hwy 1 NB over CORP (Weaver)</v>
          </cell>
          <cell r="D4405" t="str">
            <v>I-5 (HWY 001) NB</v>
          </cell>
          <cell r="E4405">
            <v>107.52000007456454</v>
          </cell>
          <cell r="F4405" t="str">
            <v>Douglas</v>
          </cell>
        </row>
        <row r="4406">
          <cell r="B4406" t="str">
            <v>20316</v>
          </cell>
          <cell r="C4406" t="str">
            <v>Oflow, Hwy 102 at MP 81.94</v>
          </cell>
          <cell r="D4406" t="str">
            <v>OR 47 (HWY 102)</v>
          </cell>
          <cell r="E4406">
            <v>81.939999776306351</v>
          </cell>
          <cell r="F4406" t="str">
            <v>Washington</v>
          </cell>
        </row>
        <row r="4407">
          <cell r="B4407" t="str">
            <v>20326</v>
          </cell>
          <cell r="C4407" t="str">
            <v>Marks Creek, Hwy 41 at MP 33.99</v>
          </cell>
          <cell r="D4407" t="str">
            <v>US 26 (HWY 041)</v>
          </cell>
          <cell r="E4407">
            <v>33.990000233505711</v>
          </cell>
          <cell r="F4407" t="str">
            <v>Crook</v>
          </cell>
        </row>
        <row r="4408">
          <cell r="B4408" t="str">
            <v>20327</v>
          </cell>
          <cell r="C4408" t="str">
            <v>Marks Creek, Hwy 41 at MP 37.44</v>
          </cell>
          <cell r="D4408" t="str">
            <v>US 26 (HWY 041)</v>
          </cell>
          <cell r="E4408">
            <v>37.439999776306365</v>
          </cell>
          <cell r="F4408" t="str">
            <v>Crook</v>
          </cell>
        </row>
        <row r="4409">
          <cell r="B4409" t="str">
            <v>20333</v>
          </cell>
          <cell r="C4409" t="str">
            <v>Hwy 35 over Hwy 1</v>
          </cell>
          <cell r="D4409" t="str">
            <v>OR 42 (HWY 035)</v>
          </cell>
          <cell r="E4409">
            <v>76.649999005806094</v>
          </cell>
          <cell r="F4409" t="str">
            <v>Douglas</v>
          </cell>
        </row>
        <row r="4410">
          <cell r="B4410" t="str">
            <v>20335</v>
          </cell>
          <cell r="C4410" t="str">
            <v>Gettings Creek, Hwy 1 SB</v>
          </cell>
          <cell r="D4410" t="str">
            <v>I-5 (HWY 001) SB</v>
          </cell>
          <cell r="E4410">
            <v>178.39999652032131</v>
          </cell>
          <cell r="F4410" t="str">
            <v>Lane</v>
          </cell>
        </row>
        <row r="4411">
          <cell r="B4411" t="str">
            <v>20336</v>
          </cell>
          <cell r="C4411" t="str">
            <v>Coast Fork Relief Opening, Hwy 1 SB</v>
          </cell>
          <cell r="D4411" t="str">
            <v>I-5 (HWY 001) SB</v>
          </cell>
          <cell r="E4411">
            <v>179.64000833884992</v>
          </cell>
          <cell r="F4411" t="str">
            <v>Lane</v>
          </cell>
        </row>
        <row r="4412">
          <cell r="B4412" t="str">
            <v>20337</v>
          </cell>
          <cell r="C4412" t="str">
            <v>Hwy 1 NB over Wilbur-Umpqua Rd</v>
          </cell>
          <cell r="D4412" t="str">
            <v>I-5 (HWY 001) NB</v>
          </cell>
          <cell r="E4412">
            <v>132.00000164323552</v>
          </cell>
          <cell r="F4412" t="str">
            <v>Douglas</v>
          </cell>
        </row>
        <row r="4413">
          <cell r="B4413" t="str">
            <v>20338</v>
          </cell>
          <cell r="C4413" t="str">
            <v>Multorpor Mountain Rd over Hwy 26</v>
          </cell>
          <cell r="D4413" t="str">
            <v>MULTORPOR MT RD</v>
          </cell>
          <cell r="E4413">
            <v>0</v>
          </cell>
          <cell r="F4413" t="str">
            <v>Clackamas</v>
          </cell>
        </row>
        <row r="4414">
          <cell r="B4414" t="str">
            <v>20344</v>
          </cell>
          <cell r="C4414" t="str">
            <v>Big Muddy Creek, Hwy 58</v>
          </cell>
          <cell r="D4414" t="str">
            <v>OR 99E (HWY 58)</v>
          </cell>
          <cell r="E4414">
            <v>25.040000149129085</v>
          </cell>
          <cell r="F4414" t="str">
            <v>Linn</v>
          </cell>
        </row>
        <row r="4415">
          <cell r="B4415" t="str">
            <v>20345</v>
          </cell>
          <cell r="C4415" t="str">
            <v>Creek, Hwy 58 at MP 24.06</v>
          </cell>
          <cell r="D4415" t="str">
            <v>OR 99E (HWY 58)</v>
          </cell>
          <cell r="E4415">
            <v>24.060000223693624</v>
          </cell>
          <cell r="F4415" t="str">
            <v>Linn</v>
          </cell>
        </row>
        <row r="4416">
          <cell r="B4416" t="str">
            <v>20359</v>
          </cell>
          <cell r="C4416" t="str">
            <v>Hwy 18 over Private Logging Road</v>
          </cell>
          <cell r="D4416" t="str">
            <v>OR 58 (HWY 018)</v>
          </cell>
          <cell r="E4416">
            <v>37.090000024854845</v>
          </cell>
          <cell r="F4416" t="str">
            <v>Lane</v>
          </cell>
        </row>
        <row r="4417">
          <cell r="B4417" t="str">
            <v>20360</v>
          </cell>
          <cell r="C4417" t="str">
            <v>Lost Creek, Hwy 18</v>
          </cell>
          <cell r="D4417" t="str">
            <v>OR 58 (HWY 018)</v>
          </cell>
          <cell r="E4417">
            <v>9.5099997265966749</v>
          </cell>
          <cell r="F4417" t="str">
            <v>Lane</v>
          </cell>
        </row>
        <row r="4418">
          <cell r="B4418" t="str">
            <v>20370</v>
          </cell>
          <cell r="C4418" t="str">
            <v>Saginaw Road over Hwy 001 AT  MP 176.76</v>
          </cell>
          <cell r="D4418" t="str">
            <v>SAGINAW CO RD</v>
          </cell>
          <cell r="E4418">
            <v>0</v>
          </cell>
          <cell r="F4418" t="str">
            <v>Lane</v>
          </cell>
        </row>
        <row r="4419">
          <cell r="B4419" t="str">
            <v>20376</v>
          </cell>
          <cell r="C4419" t="str">
            <v>Brown Creek  Hwy 001 SB at MP 177.89</v>
          </cell>
          <cell r="D4419" t="str">
            <v>I-5 (HWY 001) SB</v>
          </cell>
          <cell r="E4419">
            <v>177.88999990058059</v>
          </cell>
          <cell r="F4419" t="str">
            <v>Lane</v>
          </cell>
        </row>
        <row r="4420">
          <cell r="B4420" t="str">
            <v>20377</v>
          </cell>
          <cell r="C4420" t="str">
            <v>Camas Swale, Hwy 1 SB</v>
          </cell>
          <cell r="D4420" t="str">
            <v>I-5 (HWY 001) SB</v>
          </cell>
          <cell r="E4420">
            <v>185.4599998508709</v>
          </cell>
          <cell r="F4420" t="str">
            <v>Lane</v>
          </cell>
        </row>
        <row r="4421">
          <cell r="B4421" t="str">
            <v>20378</v>
          </cell>
          <cell r="C4421" t="str">
            <v>Hwy 6 EB over Doman Road</v>
          </cell>
          <cell r="D4421" t="str">
            <v>I-84 (HWY 6) EB</v>
          </cell>
          <cell r="E4421">
            <v>372.18000004970963</v>
          </cell>
          <cell r="F4421" t="str">
            <v>Malheur</v>
          </cell>
        </row>
        <row r="4422">
          <cell r="B4422" t="str">
            <v>20379</v>
          </cell>
          <cell r="C4422" t="str">
            <v>Lingo Slough, Hwy 229</v>
          </cell>
          <cell r="D4422" t="str">
            <v>OR 36 (HWY 229)</v>
          </cell>
          <cell r="E4422">
            <v>48.259999726596668</v>
          </cell>
          <cell r="F4422" t="str">
            <v>Lane</v>
          </cell>
        </row>
        <row r="4423">
          <cell r="B4423" t="str">
            <v>20389</v>
          </cell>
          <cell r="C4423" t="str">
            <v>Roberts Creek Rd, Hwy 1 SB</v>
          </cell>
          <cell r="D4423" t="str">
            <v>I-5 (HWY 001) SB</v>
          </cell>
          <cell r="E4423">
            <v>117.74000027340331</v>
          </cell>
          <cell r="F4423" t="str">
            <v>Douglas</v>
          </cell>
        </row>
        <row r="4424">
          <cell r="B4424" t="str">
            <v>20391</v>
          </cell>
          <cell r="C4424" t="str">
            <v>George Creek, Hwy 25</v>
          </cell>
          <cell r="D4424" t="str">
            <v>US 199 (Hwy 025)</v>
          </cell>
          <cell r="E4424">
            <v>27.78000042253241</v>
          </cell>
          <cell r="F4424" t="str">
            <v>Josephine</v>
          </cell>
        </row>
        <row r="4425">
          <cell r="B4425" t="str">
            <v>20394</v>
          </cell>
          <cell r="C4425" t="str">
            <v>Hwy 18 WB over Hwy 4 SB</v>
          </cell>
          <cell r="D4425" t="str">
            <v>OR 58 (HWY 018) WB</v>
          </cell>
          <cell r="E4425">
            <v>86.29999987572576</v>
          </cell>
          <cell r="F4425" t="str">
            <v>Klamath</v>
          </cell>
        </row>
        <row r="4426">
          <cell r="B4426" t="str">
            <v>20395</v>
          </cell>
          <cell r="C4426" t="str">
            <v>Willamette River Relief Opening, Hwy 18</v>
          </cell>
          <cell r="D4426" t="str">
            <v>OR 58 (HWY 018)</v>
          </cell>
          <cell r="E4426">
            <v>2.709999850870914</v>
          </cell>
          <cell r="F4426" t="str">
            <v>Lane</v>
          </cell>
        </row>
        <row r="4427">
          <cell r="B4427" t="str">
            <v>20396</v>
          </cell>
          <cell r="C4427" t="str">
            <v>Sodom Ditch, Hwy 1 NB</v>
          </cell>
          <cell r="D4427" t="str">
            <v>I-5 (HWY 1) NB</v>
          </cell>
          <cell r="E4427">
            <v>221.13000017398392</v>
          </cell>
          <cell r="F4427" t="str">
            <v>Linn</v>
          </cell>
        </row>
        <row r="4428">
          <cell r="B4428" t="str">
            <v>20397</v>
          </cell>
          <cell r="C4428" t="str">
            <v>Sodom Ditch, Hwy 1 SB</v>
          </cell>
          <cell r="D4428" t="str">
            <v>I-5 (HWY 1) SB</v>
          </cell>
          <cell r="E4428">
            <v>221.13000017398392</v>
          </cell>
          <cell r="F4428" t="str">
            <v>Linn</v>
          </cell>
        </row>
        <row r="4429">
          <cell r="B4429" t="str">
            <v>20398</v>
          </cell>
          <cell r="C4429" t="str">
            <v>Hwy 455 over Hwy 6 (North Ontario Intchg)</v>
          </cell>
          <cell r="D4429" t="str">
            <v>OR 201 (HWY 455)</v>
          </cell>
          <cell r="E4429">
            <v>25.200000124274236</v>
          </cell>
          <cell r="F4429" t="str">
            <v>Malheur</v>
          </cell>
        </row>
        <row r="4430">
          <cell r="B4430" t="str">
            <v>20399</v>
          </cell>
          <cell r="C4430" t="str">
            <v>Little Muddy Creek, Hwy 58</v>
          </cell>
          <cell r="D4430" t="str">
            <v>OR 99E (HWY 58)</v>
          </cell>
          <cell r="E4430">
            <v>23.380000173983934</v>
          </cell>
          <cell r="F4430" t="str">
            <v>Linn</v>
          </cell>
        </row>
        <row r="4431">
          <cell r="B4431" t="str">
            <v>20400</v>
          </cell>
          <cell r="C4431" t="str">
            <v>Camous Creek, Hwy 58</v>
          </cell>
          <cell r="D4431" t="str">
            <v>OR 99E (HWY 58)</v>
          </cell>
          <cell r="E4431">
            <v>26.799999875725764</v>
          </cell>
          <cell r="F4431" t="str">
            <v>Linn</v>
          </cell>
        </row>
        <row r="4432">
          <cell r="B4432" t="str">
            <v>20401</v>
          </cell>
          <cell r="C4432" t="str">
            <v>Millport Slough   Hwy 009 at MP 120.84</v>
          </cell>
          <cell r="D4432" t="str">
            <v>US101 (HWY 9)</v>
          </cell>
          <cell r="E4432">
            <v>120.84000002485485</v>
          </cell>
          <cell r="F4432" t="str">
            <v>Lincoln</v>
          </cell>
        </row>
        <row r="4433">
          <cell r="B4433" t="str">
            <v>20406</v>
          </cell>
          <cell r="C4433" t="str">
            <v>Jetty Creek, Hwy 9</v>
          </cell>
          <cell r="D4433" t="str">
            <v>US101 (HWY 9)</v>
          </cell>
          <cell r="E4433">
            <v>47.520000074564543</v>
          </cell>
          <cell r="F4433" t="str">
            <v>Tillamook</v>
          </cell>
        </row>
        <row r="4434">
          <cell r="B4434" t="str">
            <v>20413</v>
          </cell>
          <cell r="C4434" t="str">
            <v>Tunnel Mill Race, Hwy 1 SB</v>
          </cell>
          <cell r="D4434" t="str">
            <v>I-5 (HWY 001) SB</v>
          </cell>
          <cell r="E4434">
            <v>180.49000027340333</v>
          </cell>
          <cell r="F4434" t="str">
            <v>Lane</v>
          </cell>
        </row>
        <row r="4435">
          <cell r="B4435" t="str">
            <v>20416</v>
          </cell>
          <cell r="C4435" t="str">
            <v>NORTH CANAL AVE OVER HWY 4</v>
          </cell>
          <cell r="D4435" t="str">
            <v>NORTH CANAL AVE</v>
          </cell>
          <cell r="E4435">
            <v>0</v>
          </cell>
          <cell r="F4435" t="str">
            <v>Deschutes</v>
          </cell>
        </row>
        <row r="4436">
          <cell r="B4436" t="str">
            <v>20417</v>
          </cell>
          <cell r="C4436" t="str">
            <v>LARCH AVE OVER C.O.I.D. CANAL</v>
          </cell>
          <cell r="D4436" t="str">
            <v>LARCH AVE</v>
          </cell>
          <cell r="E4436">
            <v>0</v>
          </cell>
          <cell r="F4436" t="str">
            <v>Deschutes</v>
          </cell>
        </row>
        <row r="4437">
          <cell r="B4437" t="str">
            <v>20418</v>
          </cell>
          <cell r="C4437" t="str">
            <v>Hwy 1 NB over Hwy 51 SB</v>
          </cell>
          <cell r="D4437" t="str">
            <v>I-5 (HWY 1) NB</v>
          </cell>
          <cell r="E4437">
            <v>282.25</v>
          </cell>
          <cell r="F4437" t="str">
            <v>Clackamas</v>
          </cell>
        </row>
        <row r="4438">
          <cell r="B4438" t="str">
            <v>20419</v>
          </cell>
          <cell r="C4438" t="str">
            <v>Hwy 1 SB over Hwy 51 SB</v>
          </cell>
          <cell r="D4438" t="str">
            <v>I-5 (HWY 1) SB</v>
          </cell>
          <cell r="E4438">
            <v>282.27999980116118</v>
          </cell>
          <cell r="F4438" t="str">
            <v>Clackamas</v>
          </cell>
        </row>
        <row r="4439">
          <cell r="B4439" t="str">
            <v>20421</v>
          </cell>
          <cell r="C4439" t="str">
            <v>Gettings Creek, Hwy 1 NB</v>
          </cell>
          <cell r="D4439" t="str">
            <v>I-5 (HWY 001) NB</v>
          </cell>
          <cell r="E4439">
            <v>178.39999658949739</v>
          </cell>
          <cell r="F4439" t="str">
            <v>Lane</v>
          </cell>
        </row>
        <row r="4440">
          <cell r="B4440" t="str">
            <v>20422</v>
          </cell>
          <cell r="C4440" t="str">
            <v>Roberts Creek Rd, Hwy 1 NB</v>
          </cell>
          <cell r="D4440" t="str">
            <v>I-5 (HWY 001) NB</v>
          </cell>
          <cell r="E4440">
            <v>117.74000027340331</v>
          </cell>
          <cell r="F4440" t="str">
            <v>Douglas</v>
          </cell>
        </row>
        <row r="4441">
          <cell r="B4441" t="str">
            <v>20423</v>
          </cell>
          <cell r="C4441" t="str">
            <v>Trunnell Road over Hwy 1</v>
          </cell>
          <cell r="D4441" t="str">
            <v>RIVER DRIVE</v>
          </cell>
          <cell r="E4441">
            <v>180.549992493302</v>
          </cell>
          <cell r="F4441" t="str">
            <v>Lane</v>
          </cell>
        </row>
        <row r="4442">
          <cell r="B4442" t="str">
            <v>20442</v>
          </cell>
          <cell r="C4442" t="str">
            <v>FORT CREEK FISH PASSAGE, HWY 022 @ MP 92.32</v>
          </cell>
          <cell r="D4442" t="str">
            <v>OR 62 (HWY 022)</v>
          </cell>
          <cell r="E4442">
            <v>92.320004918832609</v>
          </cell>
          <cell r="F4442" t="str">
            <v>Klamath</v>
          </cell>
        </row>
        <row r="4443">
          <cell r="B4443" t="str">
            <v>20459</v>
          </cell>
          <cell r="C4443" t="str">
            <v>Hwy 1 NB over Beacon Dr</v>
          </cell>
          <cell r="D4443" t="str">
            <v>I-5 (HWY 001)</v>
          </cell>
          <cell r="E4443">
            <v>57.060000223693621</v>
          </cell>
          <cell r="F4443" t="str">
            <v>Josephine</v>
          </cell>
        </row>
        <row r="4444">
          <cell r="B4444" t="str">
            <v>20460</v>
          </cell>
          <cell r="C4444" t="str">
            <v>Hwy 1 SB over Beacon Dr</v>
          </cell>
          <cell r="D4444" t="str">
            <v>I-5 (HWY 001)</v>
          </cell>
          <cell r="E4444">
            <v>57.060000223693621</v>
          </cell>
          <cell r="F4444" t="str">
            <v>Josephine</v>
          </cell>
        </row>
        <row r="4445">
          <cell r="B4445" t="str">
            <v>20463</v>
          </cell>
          <cell r="C4445" t="str">
            <v>Miller Creek, Hwy 1W</v>
          </cell>
          <cell r="D4445" t="str">
            <v>OR 99W (HWY 1W)</v>
          </cell>
          <cell r="E4445">
            <v>102.72000019883878</v>
          </cell>
          <cell r="F4445" t="str">
            <v>Benton</v>
          </cell>
        </row>
        <row r="4446">
          <cell r="B4446" t="str">
            <v>20475</v>
          </cell>
          <cell r="C4446" t="str">
            <v>North Fork John Day River, Hwy 402 (Monument)</v>
          </cell>
          <cell r="D4446" t="str">
            <v>HWY 402</v>
          </cell>
          <cell r="E4446">
            <v>13.959999850870913</v>
          </cell>
          <cell r="F4446" t="str">
            <v>Grant</v>
          </cell>
        </row>
        <row r="4447">
          <cell r="B4447" t="str">
            <v>20477</v>
          </cell>
          <cell r="C4447" t="str">
            <v>Hwy 1 &amp; Conn over 5th St (Canyonville)</v>
          </cell>
          <cell r="D4447" t="str">
            <v>I-5 (HWY 001)</v>
          </cell>
          <cell r="E4447">
            <v>98.27999980116121</v>
          </cell>
          <cell r="F4447" t="str">
            <v>Douglas</v>
          </cell>
        </row>
        <row r="4448">
          <cell r="B4448" t="str">
            <v>20482</v>
          </cell>
          <cell r="C4448" t="str">
            <v>Hwy 6 over Hwy 449 Conn &amp; UPRR (Lime Interchange)</v>
          </cell>
          <cell r="D4448" t="str">
            <v>I-84 (HWY 006)</v>
          </cell>
          <cell r="E4448">
            <v>342.90999997514513</v>
          </cell>
          <cell r="F4448" t="str">
            <v>Baker</v>
          </cell>
        </row>
        <row r="4449">
          <cell r="B4449" t="str">
            <v>20484</v>
          </cell>
          <cell r="C4449" t="str">
            <v>Burnt River, Hwy 6 Conn #3 (Dixie)</v>
          </cell>
          <cell r="D4449" t="str">
            <v>HWY 6 (CONN # 3)</v>
          </cell>
          <cell r="E4449">
            <v>340.59000002485487</v>
          </cell>
          <cell r="F4449" t="str">
            <v>Baker</v>
          </cell>
        </row>
        <row r="4450">
          <cell r="B4450" t="str">
            <v>20485</v>
          </cell>
          <cell r="C4450" t="str">
            <v>Burnt River, Hwy 449 at MP 3.90</v>
          </cell>
          <cell r="D4450" t="str">
            <v>US 30 (HWY 449)</v>
          </cell>
          <cell r="E4450">
            <v>3.9000002485484768</v>
          </cell>
          <cell r="F4450" t="str">
            <v>Baker</v>
          </cell>
        </row>
        <row r="4451">
          <cell r="B4451" t="str">
            <v>20486</v>
          </cell>
          <cell r="C4451" t="str">
            <v>Hwy 1 NB over Hwy 18 &amp; Conn (Goshen Grade)</v>
          </cell>
          <cell r="D4451" t="str">
            <v>I-5 (HWY 001) NB</v>
          </cell>
          <cell r="E4451">
            <v>188.34000002485485</v>
          </cell>
          <cell r="F4451" t="str">
            <v>Lane</v>
          </cell>
        </row>
        <row r="4452">
          <cell r="B4452" t="str">
            <v>20487</v>
          </cell>
          <cell r="C4452" t="str">
            <v>Hwy 1 SB over Hwy 18 &amp; Conn</v>
          </cell>
          <cell r="D4452" t="str">
            <v>I-5 (HWY 001) SB</v>
          </cell>
          <cell r="E4452">
            <v>188.34000002485485</v>
          </cell>
          <cell r="F4452" t="str">
            <v>Lane</v>
          </cell>
        </row>
        <row r="4453">
          <cell r="B4453" t="str">
            <v>20549</v>
          </cell>
          <cell r="C4453" t="str">
            <v>Louse Creek &amp; Conn, Hwy 1 NB</v>
          </cell>
          <cell r="D4453" t="str">
            <v>I-5 (HWY 001) NB</v>
          </cell>
          <cell r="E4453">
            <v>61.450000124274233</v>
          </cell>
          <cell r="F4453" t="str">
            <v>Josephine</v>
          </cell>
        </row>
        <row r="4454">
          <cell r="B4454" t="str">
            <v>20550</v>
          </cell>
          <cell r="C4454" t="str">
            <v>Louse Creek &amp; Conn, Hwy 1 SB</v>
          </cell>
          <cell r="D4454" t="str">
            <v>I-5 (HWY 001) SB</v>
          </cell>
          <cell r="E4454">
            <v>61.450000124274233</v>
          </cell>
          <cell r="F4454" t="str">
            <v>Josephine</v>
          </cell>
        </row>
        <row r="4455">
          <cell r="B4455" t="str">
            <v>20551</v>
          </cell>
          <cell r="C4455" t="str">
            <v>Hwy 1 over Hwy 25 Spur</v>
          </cell>
          <cell r="D4455" t="str">
            <v>I-5 (HWY 001)</v>
          </cell>
          <cell r="E4455">
            <v>55.779999801161217</v>
          </cell>
          <cell r="F4455" t="str">
            <v>Josephine</v>
          </cell>
        </row>
        <row r="4456">
          <cell r="B4456" t="str">
            <v>20552</v>
          </cell>
          <cell r="C4456" t="str">
            <v>HWY 004 NB OXING Cottonwood Road at MP 151.30</v>
          </cell>
          <cell r="D4456" t="str">
            <v>US 97 (HWY 004) NB</v>
          </cell>
          <cell r="E4456">
            <v>151.29999987572575</v>
          </cell>
          <cell r="F4456" t="str">
            <v>Deschutes</v>
          </cell>
        </row>
        <row r="4457">
          <cell r="B4457" t="str">
            <v>20557</v>
          </cell>
          <cell r="C4457" t="str">
            <v>Upton Rd over Hwy 1</v>
          </cell>
          <cell r="D4457" t="str">
            <v>Upton Rd</v>
          </cell>
          <cell r="E4457">
            <v>0.16999999910846658</v>
          </cell>
          <cell r="F4457" t="str">
            <v>Jackson</v>
          </cell>
        </row>
        <row r="4458">
          <cell r="B4458" t="str">
            <v>20559</v>
          </cell>
          <cell r="C4458" t="str">
            <v>Hwy 1 over Foley Lane Frontage Rd</v>
          </cell>
          <cell r="D4458" t="str">
            <v>I-5 (Hwy 001)</v>
          </cell>
          <cell r="E4458">
            <v>38.730001180313998</v>
          </cell>
          <cell r="F4458" t="str">
            <v>Jackson</v>
          </cell>
        </row>
        <row r="4459">
          <cell r="B4459" t="str">
            <v>20582</v>
          </cell>
          <cell r="C4459" t="str">
            <v>Elk Creek, Hwy 45 at MP 36.39</v>
          </cell>
          <cell r="D4459" t="str">
            <v>OR 38 (HWY 045)</v>
          </cell>
          <cell r="E4459">
            <v>36.389999900580605</v>
          </cell>
          <cell r="F4459" t="str">
            <v>Douglas</v>
          </cell>
        </row>
        <row r="4460">
          <cell r="B4460" t="str">
            <v>20583</v>
          </cell>
          <cell r="C4460" t="str">
            <v>Elk Creek, Hwy 45 at MP 38.76</v>
          </cell>
          <cell r="D4460" t="str">
            <v>OR 38 (HWY 045)</v>
          </cell>
          <cell r="E4460">
            <v>38.759999726596668</v>
          </cell>
          <cell r="F4460" t="str">
            <v>Douglas</v>
          </cell>
        </row>
        <row r="4461">
          <cell r="B4461" t="str">
            <v>20584</v>
          </cell>
          <cell r="C4461" t="str">
            <v>Elk Creek, Hwy 45 at MP 39.64</v>
          </cell>
          <cell r="D4461" t="str">
            <v>OR 38 (HWY 045)</v>
          </cell>
          <cell r="E4461">
            <v>39.639999900580605</v>
          </cell>
          <cell r="F4461" t="str">
            <v>Douglas</v>
          </cell>
        </row>
        <row r="4462">
          <cell r="B4462" t="str">
            <v>20585</v>
          </cell>
          <cell r="C4462" t="str">
            <v>Elk Creek, Hwy 45 at MP 39.97</v>
          </cell>
          <cell r="D4462" t="str">
            <v>OR 38 (HWY 045)</v>
          </cell>
          <cell r="E4462">
            <v>39.970000198838775</v>
          </cell>
          <cell r="F4462" t="str">
            <v>Douglas</v>
          </cell>
        </row>
        <row r="4463">
          <cell r="B4463" t="str">
            <v>20586</v>
          </cell>
          <cell r="C4463" t="str">
            <v>Hardscrabble Creek, Hwy 45</v>
          </cell>
          <cell r="D4463" t="str">
            <v>OR 38 (HWY 045)</v>
          </cell>
          <cell r="E4463">
            <v>47.5</v>
          </cell>
          <cell r="F4463" t="str">
            <v>Douglas</v>
          </cell>
        </row>
        <row r="4464">
          <cell r="B4464" t="str">
            <v>20597</v>
          </cell>
          <cell r="C4464" t="str">
            <v>McKenzie River &amp; Frtg Rd, Hwy 1 NB (Spores)</v>
          </cell>
          <cell r="D4464" t="str">
            <v>I-5 (HWY 001) NB</v>
          </cell>
          <cell r="E4464">
            <v>197.40000211266204</v>
          </cell>
          <cell r="F4464" t="str">
            <v>Lane</v>
          </cell>
        </row>
        <row r="4465">
          <cell r="B4465" t="str">
            <v>20598</v>
          </cell>
          <cell r="C4465" t="str">
            <v>McKenzie River &amp; Frtg Rd, Hwy 1 SB (Spores)</v>
          </cell>
          <cell r="D4465" t="str">
            <v>I-5 (HWY 001) SB</v>
          </cell>
          <cell r="E4465">
            <v>197.40000228499545</v>
          </cell>
          <cell r="F4465" t="str">
            <v>Lane</v>
          </cell>
        </row>
        <row r="4466">
          <cell r="B4466" t="str">
            <v>20601</v>
          </cell>
          <cell r="C4466" t="str">
            <v>Hwy 1 SB over Franklin Blvd &amp;amp; CORP at MP 188.9</v>
          </cell>
          <cell r="D4466" t="str">
            <v>I-5 (HWY 001)</v>
          </cell>
          <cell r="E4466">
            <v>188.90999997514515</v>
          </cell>
          <cell r="F4466" t="str">
            <v>Lane</v>
          </cell>
        </row>
        <row r="4467">
          <cell r="B4467" t="str">
            <v>20611</v>
          </cell>
          <cell r="C4467" t="str">
            <v>South Umpqua River, Hwy 1 NB (Missouri Bottom)</v>
          </cell>
          <cell r="D4467" t="str">
            <v>I-5 (HWY 001) NB</v>
          </cell>
          <cell r="E4467">
            <v>105.40999997514514</v>
          </cell>
          <cell r="F4467" t="str">
            <v>Douglas</v>
          </cell>
        </row>
        <row r="4468">
          <cell r="B4468" t="str">
            <v>20612</v>
          </cell>
          <cell r="C4468" t="str">
            <v>South Umpqua River, Hwy 1 SB (Missouri Bottom)</v>
          </cell>
          <cell r="D4468" t="str">
            <v>I-5 (HWY 001) SB</v>
          </cell>
          <cell r="E4468">
            <v>105.40999997514514</v>
          </cell>
          <cell r="F4468" t="str">
            <v>Douglas</v>
          </cell>
        </row>
        <row r="4469">
          <cell r="B4469" t="str">
            <v>20627</v>
          </cell>
          <cell r="C4469" t="str">
            <v>Weaver Road Conn over Hwy 1</v>
          </cell>
          <cell r="D4469" t="str">
            <v>WEAVER ROAD</v>
          </cell>
          <cell r="E4469">
            <v>106.70999985087091</v>
          </cell>
          <cell r="F4469" t="str">
            <v>Douglas</v>
          </cell>
        </row>
        <row r="4470">
          <cell r="B4470" t="str">
            <v>20628</v>
          </cell>
          <cell r="C4470" t="str">
            <v>Riddle Rd (Pruner Rd) over Hwy 1</v>
          </cell>
          <cell r="D4470" t="str">
            <v>RIDDLE RD</v>
          </cell>
          <cell r="E4470">
            <v>104.04999987572576</v>
          </cell>
          <cell r="F4470" t="str">
            <v>Douglas</v>
          </cell>
        </row>
        <row r="4471">
          <cell r="B4471" t="str">
            <v>20641</v>
          </cell>
          <cell r="C4471" t="str">
            <v>Coast Fork Willamette River, Hwy 1 SB</v>
          </cell>
          <cell r="D4471" t="str">
            <v>I-5 (HWY 001) SB</v>
          </cell>
          <cell r="E4471">
            <v>171.61999982601608</v>
          </cell>
          <cell r="F4471" t="str">
            <v>Lane</v>
          </cell>
        </row>
        <row r="4472">
          <cell r="B4472" t="str">
            <v>20642</v>
          </cell>
          <cell r="C4472" t="str">
            <v>Coast Fork Willamette River, Hwy 1 NB</v>
          </cell>
          <cell r="D4472" t="str">
            <v>I-5 (HWY 001) NB</v>
          </cell>
          <cell r="E4472">
            <v>171.61999982601608</v>
          </cell>
          <cell r="F4472" t="str">
            <v>Lane</v>
          </cell>
        </row>
        <row r="4473">
          <cell r="B4473" t="str">
            <v>20643</v>
          </cell>
          <cell r="C4473" t="str">
            <v>Hwy 1 SB over Latham Rd</v>
          </cell>
          <cell r="D4473" t="str">
            <v>I-5 (HWY 001) SB</v>
          </cell>
          <cell r="E4473">
            <v>171.56000022369363</v>
          </cell>
          <cell r="F4473" t="str">
            <v>Lane</v>
          </cell>
        </row>
        <row r="4474">
          <cell r="B4474" t="str">
            <v>20644</v>
          </cell>
          <cell r="C4474" t="str">
            <v>Hwy 1 NB over Latham Rd</v>
          </cell>
          <cell r="D4474" t="str">
            <v>I-5 (HWY 001) NB</v>
          </cell>
          <cell r="E4474">
            <v>171.56000022369363</v>
          </cell>
          <cell r="F4474" t="str">
            <v>Lane</v>
          </cell>
        </row>
        <row r="4475">
          <cell r="B4475" t="str">
            <v>20645</v>
          </cell>
          <cell r="C4475" t="str">
            <v>Martin Creek, Hwy 1 SB</v>
          </cell>
          <cell r="D4475" t="str">
            <v>I-5 (HWY 001) SB</v>
          </cell>
          <cell r="E4475">
            <v>169.58000029825817</v>
          </cell>
          <cell r="F4475" t="str">
            <v>Lane</v>
          </cell>
        </row>
        <row r="4476">
          <cell r="B4476" t="str">
            <v>20649</v>
          </cell>
          <cell r="C4476" t="str">
            <v>Ochoco Creek, Hwy 41</v>
          </cell>
          <cell r="D4476" t="str">
            <v>US 26 (HWY 041)</v>
          </cell>
          <cell r="E4476">
            <v>19.400000248548476</v>
          </cell>
          <cell r="F4476" t="str">
            <v>Crook</v>
          </cell>
        </row>
        <row r="4477">
          <cell r="B4477" t="str">
            <v>20651</v>
          </cell>
          <cell r="C4477" t="str">
            <v>Columbia Blvd Ramp to Hwy 1 SB</v>
          </cell>
          <cell r="D4477" t="str">
            <v>I-5 (HWY 001) Ramp</v>
          </cell>
          <cell r="E4477">
            <v>305.9199997017418</v>
          </cell>
          <cell r="F4477" t="str">
            <v>Multnomah</v>
          </cell>
        </row>
        <row r="4478">
          <cell r="B4478" t="str">
            <v>20665</v>
          </cell>
          <cell r="C4478" t="str">
            <v>Kuebler Blvd NB On-Ramp Hwy 1 at MP 251.78</v>
          </cell>
          <cell r="D4478" t="str">
            <v>I-5 (HWY 1) NB CON</v>
          </cell>
          <cell r="E4478">
            <v>251.77999393454334</v>
          </cell>
          <cell r="F4478" t="str">
            <v>Marion</v>
          </cell>
        </row>
        <row r="4479">
          <cell r="B4479" t="str">
            <v>20666</v>
          </cell>
          <cell r="C4479" t="str">
            <v>Milk Creek   Hwy 160 at MP 10.81</v>
          </cell>
          <cell r="D4479" t="str">
            <v>OR 213 (HWY 160)</v>
          </cell>
          <cell r="E4479">
            <v>10.81</v>
          </cell>
          <cell r="F4479" t="str">
            <v>Clackamas</v>
          </cell>
        </row>
        <row r="4480">
          <cell r="B4480" t="str">
            <v>20673</v>
          </cell>
          <cell r="C4480" t="str">
            <v>Hwy 1 over Neil Creek Rd</v>
          </cell>
          <cell r="D4480" t="str">
            <v>I-5 (HWY 001)</v>
          </cell>
          <cell r="E4480">
            <v>10.340000024854847</v>
          </cell>
          <cell r="F4480" t="str">
            <v>Jackson</v>
          </cell>
        </row>
        <row r="4481">
          <cell r="B4481" t="str">
            <v>20674</v>
          </cell>
          <cell r="C4481" t="str">
            <v>Bear Creek, Hwy 1 SB at MP 14.96</v>
          </cell>
          <cell r="D4481" t="str">
            <v>I-5 (HWY 001) SB</v>
          </cell>
          <cell r="E4481">
            <v>14.959999850870913</v>
          </cell>
          <cell r="F4481" t="str">
            <v>Jackson</v>
          </cell>
        </row>
        <row r="4482">
          <cell r="B4482" t="str">
            <v>20675</v>
          </cell>
          <cell r="C4482" t="str">
            <v>Bear Creek, Hwy 1 NB at MP 14.96</v>
          </cell>
          <cell r="D4482" t="str">
            <v>I-5 (HWY 001) NB</v>
          </cell>
          <cell r="E4482">
            <v>14.959999850870913</v>
          </cell>
          <cell r="F4482" t="str">
            <v>Jackson</v>
          </cell>
        </row>
        <row r="4483">
          <cell r="B4483" t="str">
            <v>20676</v>
          </cell>
          <cell r="C4483" t="str">
            <v>Hwy 1 SB over Eagle Mill Rd</v>
          </cell>
          <cell r="D4483" t="str">
            <v>I-5 (HWY 001) SB</v>
          </cell>
          <cell r="E4483">
            <v>17.290000149129085</v>
          </cell>
          <cell r="F4483" t="str">
            <v>Jackson</v>
          </cell>
        </row>
        <row r="4484">
          <cell r="B4484" t="str">
            <v>20677</v>
          </cell>
          <cell r="C4484" t="str">
            <v>Hwy 1 NB over Eagle Mill Rd</v>
          </cell>
          <cell r="D4484" t="str">
            <v>I-5 (HWY 001) NB</v>
          </cell>
          <cell r="E4484">
            <v>17.290000149129085</v>
          </cell>
          <cell r="F4484" t="str">
            <v>Jackson</v>
          </cell>
        </row>
        <row r="4485">
          <cell r="B4485" t="str">
            <v>20717</v>
          </cell>
          <cell r="C4485" t="str">
            <v>Hwy 1 over Boomer Hill Rd Conn #2</v>
          </cell>
          <cell r="D4485" t="str">
            <v>I-5 (HWY 001)</v>
          </cell>
          <cell r="E4485">
            <v>110.34999975145151</v>
          </cell>
          <cell r="F4485" t="str">
            <v>Douglas</v>
          </cell>
        </row>
        <row r="4486">
          <cell r="B4486" t="str">
            <v>20720</v>
          </cell>
          <cell r="C4486" t="str">
            <v>Powder River, Hwy 71 at MP 41.19 (Rancheria)</v>
          </cell>
          <cell r="D4486" t="str">
            <v>OR 7 (HWY 071)</v>
          </cell>
          <cell r="E4486">
            <v>41.189999776306365</v>
          </cell>
          <cell r="F4486" t="str">
            <v>Baker</v>
          </cell>
        </row>
        <row r="4487">
          <cell r="B4487" t="str">
            <v>20721</v>
          </cell>
          <cell r="C4487" t="str">
            <v>Powder River, Hwy 71 at MP 42.31 (Salisbury)</v>
          </cell>
          <cell r="D4487" t="str">
            <v>OR 7 (HWY 071)</v>
          </cell>
          <cell r="E4487">
            <v>42.310000223693628</v>
          </cell>
          <cell r="F4487" t="str">
            <v>Baker</v>
          </cell>
        </row>
        <row r="4488">
          <cell r="B4488" t="str">
            <v>20724</v>
          </cell>
          <cell r="C4488" t="str">
            <v>Euchre Creek, Hwy 9</v>
          </cell>
          <cell r="D4488" t="str">
            <v>US101(HWY009)</v>
          </cell>
          <cell r="E4488">
            <v>316.97999992543544</v>
          </cell>
          <cell r="F4488" t="str">
            <v>Curry</v>
          </cell>
        </row>
        <row r="4489">
          <cell r="B4489" t="str">
            <v>20732</v>
          </cell>
          <cell r="C4489" t="str">
            <v>Necanicum River, Hwy 46 at MP 0.11</v>
          </cell>
          <cell r="D4489" t="str">
            <v>OR 53 (HWY 46)</v>
          </cell>
          <cell r="E4489">
            <v>0.11000009941939075</v>
          </cell>
          <cell r="F4489" t="str">
            <v>Clatsop</v>
          </cell>
        </row>
        <row r="4490">
          <cell r="B4490" t="str">
            <v>20742</v>
          </cell>
          <cell r="C4490" t="str">
            <v>Hwy 2 WB over Hwy 002HX to Hwy 100 at MP 45.01</v>
          </cell>
          <cell r="D4490" t="str">
            <v>I-84 (HWY 002) WB</v>
          </cell>
          <cell r="E4490">
            <v>45.010002114688788</v>
          </cell>
          <cell r="F4490" t="str">
            <v>Hood River</v>
          </cell>
        </row>
        <row r="4491">
          <cell r="B4491" t="str">
            <v>20743</v>
          </cell>
          <cell r="C4491" t="str">
            <v>Hwy 2 EB over Hwy 002HX to Hwy 100 at MP 45.01</v>
          </cell>
          <cell r="D4491" t="str">
            <v>I-84 (HWY 002) EB</v>
          </cell>
          <cell r="E4491">
            <v>45.010002114688788</v>
          </cell>
          <cell r="F4491" t="str">
            <v>Hood River</v>
          </cell>
        </row>
        <row r="4492">
          <cell r="B4492" t="str">
            <v>20768</v>
          </cell>
          <cell r="C4492" t="str">
            <v>Crooked Creek, Hwy 19 at MP 126.92</v>
          </cell>
          <cell r="D4492" t="str">
            <v>US 395 (HWY 019)</v>
          </cell>
          <cell r="E4492">
            <v>126.91999970174182</v>
          </cell>
          <cell r="F4492" t="str">
            <v>Lake</v>
          </cell>
        </row>
        <row r="4493">
          <cell r="B4493" t="str">
            <v>20798</v>
          </cell>
          <cell r="C4493" t="str">
            <v>Mosier Creek Bridge HWY 002 at MP 70.10</v>
          </cell>
          <cell r="D4493" t="str">
            <v>I-84 (HWY 002)</v>
          </cell>
          <cell r="E4493">
            <v>70.09999975145152</v>
          </cell>
          <cell r="F4493" t="str">
            <v>Wasco</v>
          </cell>
        </row>
        <row r="4494">
          <cell r="B4494" t="str">
            <v>20799</v>
          </cell>
          <cell r="C4494" t="str">
            <v>Mountian View Creek,  Hwy 1W</v>
          </cell>
          <cell r="D4494" t="str">
            <v>OR 99W (HWY 1W)</v>
          </cell>
          <cell r="E4494">
            <v>78.83000029825817</v>
          </cell>
          <cell r="F4494" t="str">
            <v>Benton</v>
          </cell>
        </row>
        <row r="4495">
          <cell r="B4495" t="str">
            <v>20848</v>
          </cell>
          <cell r="C4495" t="str">
            <v>Nehalem River, Hwy 102 at MP (Banzer)</v>
          </cell>
          <cell r="D4495" t="str">
            <v>OR 202 (HWY 102)</v>
          </cell>
          <cell r="E4495">
            <v>43.7</v>
          </cell>
          <cell r="F4495" t="str">
            <v>Columbia</v>
          </cell>
        </row>
        <row r="4496">
          <cell r="B4496" t="str">
            <v>20855</v>
          </cell>
          <cell r="C4496" t="str">
            <v>Moffett Creek Hwy 002 EB at MP 38.98</v>
          </cell>
          <cell r="D4496" t="str">
            <v>I-84 (HWY 002) EB</v>
          </cell>
          <cell r="E4496">
            <v>38.97999992543545</v>
          </cell>
          <cell r="F4496" t="str">
            <v>Multnomah</v>
          </cell>
        </row>
        <row r="4497">
          <cell r="B4497" t="str">
            <v>20861</v>
          </cell>
          <cell r="C4497" t="str">
            <v>Calapooya Creek, Hwy 231 at MP 22.10</v>
          </cell>
          <cell r="D4497" t="str">
            <v>OR 138 (HWY 231)</v>
          </cell>
          <cell r="E4497">
            <v>22.1</v>
          </cell>
          <cell r="F4497" t="str">
            <v>Douglas</v>
          </cell>
        </row>
        <row r="4498">
          <cell r="B4498" t="str">
            <v>20867</v>
          </cell>
          <cell r="C4498" t="str">
            <v>Trout Creek Overflow, Hwy 48 at MP 42.95</v>
          </cell>
          <cell r="D4498" t="str">
            <v>US 395 (HWY 048)</v>
          </cell>
          <cell r="E4498">
            <v>42.950000124274233</v>
          </cell>
          <cell r="F4498" t="str">
            <v>Harney</v>
          </cell>
        </row>
        <row r="4499">
          <cell r="B4499" t="str">
            <v>20868</v>
          </cell>
          <cell r="C4499" t="str">
            <v>Silvies Slough, Hwy 442 at MP 0.69</v>
          </cell>
          <cell r="D4499" t="str">
            <v>OR 78 (HWY 442)</v>
          </cell>
          <cell r="E4499">
            <v>0.68999977630637077</v>
          </cell>
          <cell r="F4499" t="str">
            <v>Harney</v>
          </cell>
        </row>
        <row r="4500">
          <cell r="B4500" t="str">
            <v>20869</v>
          </cell>
          <cell r="C4500" t="str">
            <v>McKay Creek, Hwy 28</v>
          </cell>
          <cell r="D4500" t="str">
            <v>US 395 (HWY 28)</v>
          </cell>
          <cell r="E4500">
            <v>5.7700000745645426</v>
          </cell>
          <cell r="F4500" t="str">
            <v>Umatilla</v>
          </cell>
        </row>
        <row r="4501">
          <cell r="B4501" t="str">
            <v>20870</v>
          </cell>
          <cell r="C4501" t="str">
            <v>John Day River, Hwy 5 (Coles)</v>
          </cell>
          <cell r="D4501" t="str">
            <v>US 26 (HWY 005)</v>
          </cell>
          <cell r="E4501">
            <v>155.75</v>
          </cell>
          <cell r="F4501" t="str">
            <v>Grant</v>
          </cell>
        </row>
        <row r="4502">
          <cell r="B4502" t="str">
            <v>20871</v>
          </cell>
          <cell r="C4502" t="str">
            <v>Camas Creek, Hwy 28</v>
          </cell>
          <cell r="D4502" t="str">
            <v>US 395 (HWY 028)</v>
          </cell>
          <cell r="E4502">
            <v>59.94</v>
          </cell>
          <cell r="F4502" t="str">
            <v>Umatilla</v>
          </cell>
        </row>
        <row r="4503">
          <cell r="B4503" t="str">
            <v>20872</v>
          </cell>
          <cell r="C4503" t="str">
            <v>John Day River, Hwy 5 (Goose Rock)</v>
          </cell>
          <cell r="D4503" t="str">
            <v>OR 19 (HWY 005)</v>
          </cell>
          <cell r="E4503">
            <v>119.45</v>
          </cell>
          <cell r="F4503" t="str">
            <v>Grant</v>
          </cell>
        </row>
        <row r="4504">
          <cell r="B4504" t="str">
            <v>20873</v>
          </cell>
          <cell r="C4504" t="str">
            <v>N Fork John Day River, Hwy 28 (Dale)</v>
          </cell>
          <cell r="D4504" t="str">
            <v>US 395 (HWY 028)</v>
          </cell>
          <cell r="E4504">
            <v>63.81</v>
          </cell>
          <cell r="F4504" t="str">
            <v>Umatilla</v>
          </cell>
        </row>
        <row r="4505">
          <cell r="B4505" t="str">
            <v>20875</v>
          </cell>
          <cell r="C4505" t="str">
            <v>Fifteen Mile Creek  HWY 002 at MP 88.04</v>
          </cell>
          <cell r="D4505" t="str">
            <v>I-84 (HWY 002)</v>
          </cell>
          <cell r="E4505">
            <v>88.040000149129071</v>
          </cell>
          <cell r="F4505" t="str">
            <v>Wasco</v>
          </cell>
        </row>
        <row r="4506">
          <cell r="B4506" t="str">
            <v>20878</v>
          </cell>
          <cell r="C4506" t="str">
            <v>Sandy River, Hwy 002 EB at MP 17.68</v>
          </cell>
          <cell r="D4506" t="str">
            <v>I-84 (HWY 002) EB</v>
          </cell>
          <cell r="E4506">
            <v>17.68</v>
          </cell>
          <cell r="F4506" t="str">
            <v>Multnomah</v>
          </cell>
        </row>
        <row r="4507">
          <cell r="B4507" t="str">
            <v>20966</v>
          </cell>
          <cell r="C4507" t="str">
            <v>Williams Creek HWY 138 at MP 37.14</v>
          </cell>
          <cell r="D4507" t="str">
            <v>OR 138 (HWY 138)</v>
          </cell>
          <cell r="E4507">
            <v>37.140001177759331</v>
          </cell>
          <cell r="F4507" t="str">
            <v>Douglas</v>
          </cell>
        </row>
        <row r="4508">
          <cell r="B4508" t="str">
            <v>21014</v>
          </cell>
          <cell r="C4508" t="str">
            <v>HWY 004 SB OXING (Wildlife Passage) at MP 152.00</v>
          </cell>
          <cell r="D4508" t="str">
            <v>US 97 (HWY 004)</v>
          </cell>
          <cell r="E4508">
            <v>152</v>
          </cell>
          <cell r="F4508" t="str">
            <v>Deschutes</v>
          </cell>
        </row>
        <row r="4509">
          <cell r="B4509" t="str">
            <v>21015</v>
          </cell>
          <cell r="C4509" t="str">
            <v>HWY 004 SB OXING Crawford Road at MP 149.55</v>
          </cell>
          <cell r="D4509" t="str">
            <v>US 97 (HWY 004)</v>
          </cell>
          <cell r="E4509">
            <v>146.55000000000001</v>
          </cell>
          <cell r="F4509" t="str">
            <v>Deschutes</v>
          </cell>
        </row>
        <row r="4510">
          <cell r="B4510" t="str">
            <v>21016</v>
          </cell>
          <cell r="C4510" t="str">
            <v>HWY 004 NB OXING Crawford Road at MP 149.56</v>
          </cell>
          <cell r="D4510" t="str">
            <v>US 97 (HWY 004)</v>
          </cell>
          <cell r="E4510">
            <v>146.56000411151123</v>
          </cell>
          <cell r="F4510" t="str">
            <v>Deschutes</v>
          </cell>
        </row>
        <row r="4511">
          <cell r="B4511" t="str">
            <v>21017</v>
          </cell>
          <cell r="C4511" t="str">
            <v>HWY 004 NB OXING (Wildlife Passage) at MP 152.00</v>
          </cell>
          <cell r="D4511" t="str">
            <v>US 97 (HWY 004)</v>
          </cell>
          <cell r="E4511">
            <v>151.99999815712468</v>
          </cell>
          <cell r="F4511" t="str">
            <v>Deschutes</v>
          </cell>
        </row>
        <row r="4512">
          <cell r="B4512" t="str">
            <v>21039</v>
          </cell>
          <cell r="C4512" t="str">
            <v>Willamette R. &amp;amp; Hwy 15 &amp;amp; UPRR, Hwys 1 &amp;amp</v>
          </cell>
          <cell r="D4512" t="str">
            <v>I-5 (HWY 001)</v>
          </cell>
          <cell r="E4512">
            <v>192.75</v>
          </cell>
          <cell r="F4512" t="str">
            <v>Lane</v>
          </cell>
        </row>
        <row r="4513">
          <cell r="B4513" t="str">
            <v>21041</v>
          </cell>
          <cell r="C4513" t="str">
            <v>Patterson Slough, Hwy 001 SB at MP 192.99</v>
          </cell>
          <cell r="D4513" t="str">
            <v>I-5 (HWY 001)</v>
          </cell>
          <cell r="E4513">
            <v>192.99000772985761</v>
          </cell>
          <cell r="F4513" t="str">
            <v>Lane</v>
          </cell>
        </row>
        <row r="4514">
          <cell r="B4514" t="str">
            <v>21084</v>
          </cell>
          <cell r="C4514" t="str">
            <v>Creek, Hwy 15 at MP 66.70</v>
          </cell>
          <cell r="D4514" t="str">
            <v>OR 242 (HWY 015)</v>
          </cell>
          <cell r="E4514">
            <v>66.700000124274226</v>
          </cell>
          <cell r="F4514" t="str">
            <v>Lane</v>
          </cell>
        </row>
        <row r="4515">
          <cell r="B4515" t="str">
            <v>21085</v>
          </cell>
          <cell r="C4515" t="str">
            <v>Creek, Hwy 15 at MP 68.36</v>
          </cell>
          <cell r="D4515" t="str">
            <v>OR 242 (HWY 015)</v>
          </cell>
          <cell r="E4515">
            <v>68.360000099419395</v>
          </cell>
          <cell r="F4515" t="str">
            <v>Lane</v>
          </cell>
        </row>
        <row r="4516">
          <cell r="B4516" t="str">
            <v>21087</v>
          </cell>
          <cell r="C4516" t="str">
            <v xml:space="preserve">Mclain Ave. Bridge hwy 1 over McLain Ave Frontage </v>
          </cell>
          <cell r="D4516" t="str">
            <v>I-5 (HWY 001)</v>
          </cell>
          <cell r="E4516">
            <v>121.68999977630637</v>
          </cell>
          <cell r="F4516" t="str">
            <v>Douglas</v>
          </cell>
        </row>
        <row r="4517">
          <cell r="B4517" t="str">
            <v>21141</v>
          </cell>
          <cell r="C4517" t="str">
            <v>Simpson Creek, Hwy 033 at MP 15.20</v>
          </cell>
          <cell r="D4517" t="str">
            <v>US 20 (HWY 33)</v>
          </cell>
          <cell r="E4517">
            <v>15.2</v>
          </cell>
          <cell r="F4517" t="str">
            <v>Lincoln</v>
          </cell>
        </row>
        <row r="4518">
          <cell r="B4518" t="str">
            <v>21152</v>
          </cell>
          <cell r="C4518" t="str">
            <v>Polallie Creek, Hwy 026 at MP 73.82</v>
          </cell>
          <cell r="D4518" t="str">
            <v>OR 35 (HWY 026)</v>
          </cell>
          <cell r="E4518">
            <v>73.819999999999993</v>
          </cell>
          <cell r="F4518" t="str">
            <v>Hood River</v>
          </cell>
        </row>
        <row r="4519">
          <cell r="B4519" t="str">
            <v>21161</v>
          </cell>
          <cell r="C4519" t="str">
            <v>Bear Creek, Hwy 1 at MP 163.43</v>
          </cell>
          <cell r="D4519" t="str">
            <v>I-5 (HWY 001)</v>
          </cell>
          <cell r="E4519">
            <v>163.43000004970966</v>
          </cell>
          <cell r="F4519" t="str">
            <v>Douglas</v>
          </cell>
        </row>
        <row r="4520">
          <cell r="B4520" t="str">
            <v>21162</v>
          </cell>
          <cell r="C4520" t="str">
            <v>Dodge Creek, Hwy 231 at MP 20.95</v>
          </cell>
          <cell r="D4520" t="str">
            <v>OR 138 (HWY 231)</v>
          </cell>
          <cell r="E4520">
            <v>20.95</v>
          </cell>
          <cell r="F4520" t="str">
            <v>Douglas</v>
          </cell>
        </row>
        <row r="4521">
          <cell r="B4521" t="str">
            <v>21163</v>
          </cell>
          <cell r="C4521" t="str">
            <v>Dodge Creek, Hwy 231 at MP 21.15</v>
          </cell>
          <cell r="D4521" t="str">
            <v>OR 138 (HWY 231)</v>
          </cell>
          <cell r="E4521">
            <v>21.15</v>
          </cell>
          <cell r="F4521" t="str">
            <v>Douglas</v>
          </cell>
        </row>
        <row r="4522">
          <cell r="B4522" t="str">
            <v>21188</v>
          </cell>
          <cell r="C4522" t="str">
            <v>Volmer Creek, Hwy 47 at MP 2.24</v>
          </cell>
          <cell r="D4522" t="str">
            <v>US 26 (HWY 47)</v>
          </cell>
          <cell r="E4522">
            <v>2.2400000000000002</v>
          </cell>
          <cell r="F4522" t="str">
            <v>Clatsop</v>
          </cell>
        </row>
        <row r="4523">
          <cell r="B4523" t="str">
            <v>21218</v>
          </cell>
          <cell r="C4523" t="str">
            <v>Hwy 2 over Hood River Bridge Connector (Conn 2)</v>
          </cell>
          <cell r="D4523" t="str">
            <v>I-84 (HWY 002)</v>
          </cell>
          <cell r="E4523">
            <v>64.44</v>
          </cell>
          <cell r="F4523" t="str">
            <v>Hood River</v>
          </cell>
        </row>
        <row r="4524">
          <cell r="B4524" t="str">
            <v>21234</v>
          </cell>
          <cell r="C4524" t="str">
            <v>Siuslaw River, Hwy 62</v>
          </cell>
          <cell r="D4524" t="str">
            <v>OR 126 (HWY 62)</v>
          </cell>
          <cell r="E4524">
            <v>26.479999925435454</v>
          </cell>
          <cell r="F4524" t="str">
            <v>Lane</v>
          </cell>
        </row>
        <row r="4525">
          <cell r="B4525" t="str">
            <v>21235</v>
          </cell>
          <cell r="C4525" t="str">
            <v>Knowles Creek, Hwy 62 at MP 18.47</v>
          </cell>
          <cell r="D4525" t="str">
            <v>OR 126 (HWY 62)</v>
          </cell>
          <cell r="E4525">
            <v>18.470000198838779</v>
          </cell>
          <cell r="F4525" t="str">
            <v>Lane</v>
          </cell>
        </row>
        <row r="4526">
          <cell r="B4526" t="str">
            <v>21305</v>
          </cell>
          <cell r="C4526" t="str">
            <v>Hwy 1 over Elkhead Rd</v>
          </cell>
          <cell r="D4526" t="str">
            <v>I-5 (HWY 001)</v>
          </cell>
          <cell r="E4526">
            <v>154.54000014912907</v>
          </cell>
          <cell r="F4526" t="str">
            <v>Douglas</v>
          </cell>
        </row>
        <row r="4527">
          <cell r="B4527" t="str">
            <v>21307</v>
          </cell>
          <cell r="C4527" t="str">
            <v>HWY 069 OVER CBRL  at MP 0.60</v>
          </cell>
          <cell r="D4527" t="str">
            <v>HWY 69</v>
          </cell>
          <cell r="E4527">
            <v>0.59999975145152307</v>
          </cell>
          <cell r="F4527" t="str">
            <v>Lane</v>
          </cell>
        </row>
        <row r="4528">
          <cell r="B4528" t="str">
            <v>21322</v>
          </cell>
          <cell r="C4528" t="str">
            <v>Mckay Creek   HWY 047  WB at MP 57.84</v>
          </cell>
          <cell r="D4528" t="str">
            <v>US 26 (HWY 047) WB</v>
          </cell>
          <cell r="E4528">
            <v>57.840000271825623</v>
          </cell>
          <cell r="F4528" t="str">
            <v>Washington</v>
          </cell>
        </row>
        <row r="4529">
          <cell r="B4529" t="str">
            <v>21323</v>
          </cell>
          <cell r="C4529" t="str">
            <v>East Fork Dairy Creek   HWY 047  WB at MP 54.55</v>
          </cell>
          <cell r="D4529" t="str">
            <v>US 26 (HWY 047) WB</v>
          </cell>
          <cell r="E4529">
            <v>54.54999987572576</v>
          </cell>
          <cell r="F4529" t="str">
            <v>Washington</v>
          </cell>
        </row>
        <row r="4530">
          <cell r="B4530" t="str">
            <v>21344</v>
          </cell>
          <cell r="C4530" t="str">
            <v>White River HWY 026 at MP 61.70</v>
          </cell>
          <cell r="D4530" t="str">
            <v>OR 35 (HWY 026)</v>
          </cell>
          <cell r="E4530">
            <v>61.7</v>
          </cell>
          <cell r="F4530" t="str">
            <v>Hood River</v>
          </cell>
        </row>
        <row r="4531">
          <cell r="B4531" t="str">
            <v>21345</v>
          </cell>
          <cell r="C4531" t="str">
            <v>Clark Creek HWY 026 at MP 65.88</v>
          </cell>
          <cell r="D4531" t="str">
            <v>OR 35 (HWY 026)</v>
          </cell>
          <cell r="E4531">
            <v>65.88</v>
          </cell>
          <cell r="F4531" t="str">
            <v>Hood River</v>
          </cell>
        </row>
        <row r="4532">
          <cell r="B4532" t="str">
            <v>21358</v>
          </cell>
          <cell r="C4532" t="str">
            <v>Valley View Rd Conn #1 over Hwy 1 (N Ashland Int)</v>
          </cell>
          <cell r="D4532" t="str">
            <v>VALLEY VIEW RD CON</v>
          </cell>
          <cell r="E4532">
            <v>19.170000000000002</v>
          </cell>
          <cell r="F4532" t="str">
            <v>Jackson</v>
          </cell>
        </row>
        <row r="4533">
          <cell r="B4533" t="str">
            <v>21378</v>
          </cell>
          <cell r="C4533" t="str">
            <v>Neil Creek, Hwy 21 at MP 4.26</v>
          </cell>
          <cell r="D4533" t="str">
            <v>OR 66 (HWY 021)</v>
          </cell>
          <cell r="E4533">
            <v>4.2599997265966749</v>
          </cell>
          <cell r="F4533" t="str">
            <v>Jackson</v>
          </cell>
        </row>
        <row r="4534">
          <cell r="B4534" t="str">
            <v>21406</v>
          </cell>
          <cell r="C4534" t="str">
            <v>Bear Creek, Hwy 200</v>
          </cell>
          <cell r="D4534" t="str">
            <v>HWY 200</v>
          </cell>
          <cell r="E4534">
            <v>6.6</v>
          </cell>
          <cell r="F4534" t="str">
            <v>Lane</v>
          </cell>
        </row>
        <row r="4535">
          <cell r="B4535" t="str">
            <v>21417</v>
          </cell>
          <cell r="C4535" t="str">
            <v>Hwy 160 (OR 213) over Washington St at MP 0.01</v>
          </cell>
          <cell r="D4535" t="str">
            <v>HWY 160 (OR 213)</v>
          </cell>
          <cell r="E4535">
            <v>0.01</v>
          </cell>
          <cell r="F4535" t="str">
            <v>Clackamas</v>
          </cell>
        </row>
        <row r="4536">
          <cell r="B4536" t="str">
            <v>21455</v>
          </cell>
          <cell r="C4536" t="str">
            <v>Eilertsen Creek, Hwy 2W</v>
          </cell>
          <cell r="D4536" t="str">
            <v>HWY 2W</v>
          </cell>
          <cell r="E4536">
            <v>67.87</v>
          </cell>
          <cell r="F4536" t="str">
            <v>Columbia</v>
          </cell>
        </row>
        <row r="4537">
          <cell r="B4537" t="str">
            <v>29C269</v>
          </cell>
          <cell r="C4537" t="str">
            <v>Griffin Creek, Rossanley Rd</v>
          </cell>
          <cell r="D4537" t="str">
            <v>OR 238 (HWY 272)</v>
          </cell>
          <cell r="E4537">
            <v>36.44</v>
          </cell>
          <cell r="F4537" t="str">
            <v>Jackson</v>
          </cell>
        </row>
        <row r="4538">
          <cell r="B4538" t="str">
            <v>35C34</v>
          </cell>
          <cell r="C4538" t="str">
            <v>1-C Drainage Ditch, Hwy 424 (South Side Bypass)</v>
          </cell>
          <cell r="D4538" t="str">
            <v>SOUTHSIDE BYPASS</v>
          </cell>
          <cell r="E4538">
            <v>3.5</v>
          </cell>
          <cell r="F4538" t="str">
            <v>Klamath</v>
          </cell>
        </row>
        <row r="4539">
          <cell r="B4539" t="str">
            <v>39C149</v>
          </cell>
          <cell r="C4539" t="str">
            <v>Debrick Slough, Hwy 69 WB Conn</v>
          </cell>
          <cell r="D4539" t="str">
            <v>HWY 69 WB CONN</v>
          </cell>
          <cell r="E4539">
            <v>9.92</v>
          </cell>
          <cell r="F4539" t="str">
            <v>Lane</v>
          </cell>
        </row>
        <row r="4540">
          <cell r="B4540" t="str">
            <v>65C63</v>
          </cell>
          <cell r="C4540" t="str">
            <v>Rock Creek, Hwy 100</v>
          </cell>
          <cell r="D4540" t="str">
            <v>HWY 100</v>
          </cell>
          <cell r="E4540">
            <v>57.28</v>
          </cell>
          <cell r="F4540" t="str">
            <v>Wasco</v>
          </cell>
        </row>
        <row r="4541">
          <cell r="B4541" t="str">
            <v>E6099C</v>
          </cell>
          <cell r="C4541" t="str">
            <v>Hwy 15 EB (Franklin Blvd) over Hwy 1W NB &amp; UPRR</v>
          </cell>
          <cell r="D4541" t="str">
            <v>OR 126 (HWY 015)EB</v>
          </cell>
          <cell r="E4541">
            <v>0.09</v>
          </cell>
          <cell r="F4541" t="str">
            <v>Lane</v>
          </cell>
        </row>
        <row r="4542">
          <cell r="B4542" t="str">
            <v>H8588A</v>
          </cell>
          <cell r="C4542" t="str">
            <v>Hwy 2 WB Conn to Hwy 1 NB over Lloyd Blvd.</v>
          </cell>
          <cell r="D4542" t="str">
            <v>I-84 (HWY 002) CON</v>
          </cell>
          <cell r="E4542">
            <v>0.33</v>
          </cell>
          <cell r="F4542" t="str">
            <v>Multnomah</v>
          </cell>
        </row>
        <row r="4543">
          <cell r="B4543" t="str">
            <v>M3556</v>
          </cell>
          <cell r="C4543" t="str">
            <v>Beech Creek, Hwy 28 Frontage Rd Rt at MP F113.09</v>
          </cell>
          <cell r="D4543" t="str">
            <v>HWY 28 FRONT. RD</v>
          </cell>
          <cell r="E4543">
            <v>113.07</v>
          </cell>
          <cell r="F4543" t="str">
            <v>Grant</v>
          </cell>
        </row>
        <row r="4544">
          <cell r="B4544" t="str">
            <v>N8588E</v>
          </cell>
          <cell r="C4544" t="str">
            <v>Hwy 1 NB over UPRR</v>
          </cell>
          <cell r="D4544" t="str">
            <v>I-5 (HWY 001) NB</v>
          </cell>
          <cell r="E4544">
            <v>301.7</v>
          </cell>
          <cell r="F4544" t="str">
            <v>Multnomah</v>
          </cell>
        </row>
        <row r="4545">
          <cell r="B4545" t="str">
            <v>N8837B</v>
          </cell>
          <cell r="C4545" t="str">
            <v>Clackamas River, Hwy 64 NB (Parkplace)</v>
          </cell>
          <cell r="D4545" t="str">
            <v>I-205 (HWY 064) NB</v>
          </cell>
          <cell r="E4545">
            <v>10.72</v>
          </cell>
          <cell r="F4545" t="str">
            <v>Clackamas</v>
          </cell>
        </row>
        <row r="4546">
          <cell r="B4546" t="str">
            <v>N8958A</v>
          </cell>
          <cell r="C4546" t="str">
            <v>Fremont Viaduct, Hwy 1 NB</v>
          </cell>
          <cell r="D4546" t="str">
            <v>I-5 (HWY 001) NB</v>
          </cell>
          <cell r="E4546">
            <v>302.99</v>
          </cell>
          <cell r="F4546" t="str">
            <v>Multnomah</v>
          </cell>
        </row>
        <row r="4547">
          <cell r="B4547" t="str">
            <v>R2163A</v>
          </cell>
          <cell r="C4547" t="str">
            <v>NE 102nd Conn to Hwy 2 WB over UPRR</v>
          </cell>
          <cell r="D4547" t="str">
            <v>102ND TO HWY 2 WB</v>
          </cell>
          <cell r="E4547">
            <v>6.09</v>
          </cell>
          <cell r="F4547" t="str">
            <v>Multnomah</v>
          </cell>
        </row>
        <row r="4548">
          <cell r="B4548" t="str">
            <v>R7025B</v>
          </cell>
          <cell r="C4548" t="str">
            <v>NW 33rd Ave Conn to Hwy 2 WB over UPRR &amp; MAX LRT</v>
          </cell>
          <cell r="D4548" t="str">
            <v>I-84 (HWY 002) CON</v>
          </cell>
          <cell r="E4548">
            <v>1.95</v>
          </cell>
          <cell r="F4548" t="str">
            <v>Multnomah</v>
          </cell>
        </row>
        <row r="4549">
          <cell r="B4549" t="str">
            <v>R7026A</v>
          </cell>
          <cell r="C4549" t="str">
            <v>Hwy 59 Conn over MAX LRT &amp; UPRR</v>
          </cell>
          <cell r="D4549" t="str">
            <v>I-84 (HWY 002) CON</v>
          </cell>
          <cell r="E4549">
            <v>2.36</v>
          </cell>
          <cell r="F4549" t="str">
            <v>Multnomah</v>
          </cell>
        </row>
        <row r="4550">
          <cell r="B4550" t="str">
            <v>R7040A</v>
          </cell>
          <cell r="C4550" t="str">
            <v>Hwy 1E NB (NE Grand Ave.) Conn to Hwy 2 EB</v>
          </cell>
          <cell r="D4550" t="str">
            <v>I-84 (HWY 002) CON</v>
          </cell>
          <cell r="E4550">
            <v>-0.22</v>
          </cell>
          <cell r="F4550" t="str">
            <v>Multnomah</v>
          </cell>
        </row>
        <row r="4551">
          <cell r="B4551" t="str">
            <v>R8588E</v>
          </cell>
          <cell r="C4551" t="str">
            <v>Hwy 1 SB Conn #7 to SE Morrison St (Morrison Intg)</v>
          </cell>
          <cell r="D4551" t="str">
            <v>I-5 (HWY 001) CON</v>
          </cell>
          <cell r="E4551">
            <v>301.81000022369363</v>
          </cell>
          <cell r="F4551" t="str">
            <v>Multnomah</v>
          </cell>
        </row>
        <row r="4552">
          <cell r="B4552" t="str">
            <v>S8588E</v>
          </cell>
          <cell r="C4552" t="str">
            <v>Hwy 1 SB over UPRR</v>
          </cell>
          <cell r="D4552" t="str">
            <v>I-5 (HWY 001) SB</v>
          </cell>
          <cell r="E4552">
            <v>301.7</v>
          </cell>
          <cell r="F4552" t="str">
            <v>Multnomah</v>
          </cell>
        </row>
        <row r="4553">
          <cell r="B4553" t="str">
            <v>S8837A</v>
          </cell>
          <cell r="C4553" t="str">
            <v>Clackamas River, Hwy 64 SB (Parkplace)</v>
          </cell>
          <cell r="D4553" t="str">
            <v>I-205 (HWY 064) SB</v>
          </cell>
          <cell r="E4553">
            <v>10.72</v>
          </cell>
          <cell r="F4553" t="str">
            <v>Clackamas</v>
          </cell>
        </row>
        <row r="4554">
          <cell r="B4554" t="str">
            <v>S8958A</v>
          </cell>
          <cell r="C4554" t="str">
            <v>Fremont Viaduct, Hwy 1 SB</v>
          </cell>
          <cell r="D4554" t="str">
            <v>I-5 (HWY 001) SB</v>
          </cell>
          <cell r="E4554">
            <v>302.99</v>
          </cell>
          <cell r="F4554" t="str">
            <v>Multnomah</v>
          </cell>
        </row>
        <row r="4555">
          <cell r="B4555" t="str">
            <v>W1750B</v>
          </cell>
          <cell r="C4555" t="str">
            <v>Fulton Canyon, Hwy 2 WB</v>
          </cell>
          <cell r="D4555" t="str">
            <v>I-84 (HWY 002) WB</v>
          </cell>
          <cell r="E4555">
            <v>101.68</v>
          </cell>
          <cell r="F4555" t="str">
            <v>Sherman</v>
          </cell>
        </row>
        <row r="4556">
          <cell r="B4556" t="str">
            <v>W6099C</v>
          </cell>
          <cell r="C4556" t="str">
            <v>Hwy 15 WB  (Franklin Blvd) over Hwy 1W &amp; UPRR</v>
          </cell>
          <cell r="D4556" t="str">
            <v>OR 126 (HWY 015)WB</v>
          </cell>
          <cell r="E4556">
            <v>0.09</v>
          </cell>
          <cell r="F4556" t="str">
            <v>Lane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3B52-7C01-4E8D-ABC6-E672A1E4248F}">
  <sheetPr>
    <pageSetUpPr fitToPage="1"/>
  </sheetPr>
  <dimension ref="A1:K817"/>
  <sheetViews>
    <sheetView tabSelected="1" zoomScaleNormal="100" workbookViewId="0">
      <pane ySplit="8" topLeftCell="A21" activePane="bottomLeft" state="frozenSplit"/>
      <selection pane="bottomLeft" sqref="A1:F1"/>
    </sheetView>
  </sheetViews>
  <sheetFormatPr defaultColWidth="9.109375" defaultRowHeight="16.2" x14ac:dyDescent="0.4"/>
  <cols>
    <col min="1" max="1" width="13.88671875" style="1" customWidth="1"/>
    <col min="2" max="2" width="55.6640625" style="1" customWidth="1"/>
    <col min="3" max="3" width="7" style="161" bestFit="1" customWidth="1"/>
    <col min="4" max="4" width="8.109375" style="162" customWidth="1"/>
    <col min="5" max="5" width="13.109375" style="163" customWidth="1"/>
    <col min="6" max="6" width="21.109375" style="164" customWidth="1"/>
    <col min="7" max="7" width="21.6640625" style="1" customWidth="1"/>
    <col min="8" max="8" width="14" style="1" customWidth="1"/>
    <col min="9" max="9" width="46.88671875" style="1" bestFit="1" customWidth="1"/>
    <col min="10" max="16384" width="9.109375" style="1"/>
  </cols>
  <sheetData>
    <row r="1" spans="1:9" ht="20.25" customHeight="1" x14ac:dyDescent="0.4">
      <c r="A1" s="182" t="s">
        <v>164</v>
      </c>
      <c r="B1" s="183"/>
      <c r="C1" s="183"/>
      <c r="D1" s="183"/>
      <c r="E1" s="183"/>
      <c r="F1" s="184"/>
    </row>
    <row r="2" spans="1:9" x14ac:dyDescent="0.4">
      <c r="A2" s="185" t="s">
        <v>0</v>
      </c>
      <c r="B2" s="186"/>
      <c r="C2" s="186"/>
      <c r="D2" s="186"/>
      <c r="E2" s="186"/>
      <c r="F2" s="187"/>
    </row>
    <row r="3" spans="1:9" ht="14.1" customHeight="1" x14ac:dyDescent="0.4">
      <c r="A3" s="169" t="s">
        <v>1</v>
      </c>
      <c r="B3" s="189"/>
      <c r="C3" s="190"/>
      <c r="D3" s="190"/>
      <c r="E3" s="169" t="s">
        <v>2</v>
      </c>
      <c r="F3" s="192"/>
    </row>
    <row r="4" spans="1:9" ht="14.1" customHeight="1" x14ac:dyDescent="0.4">
      <c r="A4" s="188"/>
      <c r="B4" s="190"/>
      <c r="C4" s="190"/>
      <c r="D4" s="190"/>
      <c r="E4" s="191"/>
      <c r="F4" s="193"/>
    </row>
    <row r="5" spans="1:9" ht="14.1" customHeight="1" x14ac:dyDescent="0.4">
      <c r="A5" s="169" t="s">
        <v>3</v>
      </c>
      <c r="B5" s="171"/>
      <c r="C5" s="2" t="s">
        <v>4</v>
      </c>
      <c r="D5" s="3" t="s">
        <v>5</v>
      </c>
      <c r="E5" s="173" t="s">
        <v>6</v>
      </c>
      <c r="F5" s="174"/>
    </row>
    <row r="6" spans="1:9" ht="14.1" customHeight="1" thickBot="1" x14ac:dyDescent="0.45">
      <c r="A6" s="170"/>
      <c r="B6" s="172"/>
      <c r="C6" s="4"/>
      <c r="D6" s="5"/>
      <c r="E6" s="175"/>
      <c r="F6" s="176"/>
    </row>
    <row r="7" spans="1:9" ht="14.1" customHeight="1" thickTop="1" x14ac:dyDescent="0.4">
      <c r="A7" s="6" t="s">
        <v>7</v>
      </c>
      <c r="B7" s="7" t="s">
        <v>8</v>
      </c>
      <c r="C7" s="8" t="s">
        <v>9</v>
      </c>
      <c r="D7" s="9" t="s">
        <v>10</v>
      </c>
      <c r="E7" s="7" t="s">
        <v>11</v>
      </c>
      <c r="F7" s="10" t="s">
        <v>12</v>
      </c>
      <c r="H7" s="11"/>
      <c r="I7" s="12"/>
    </row>
    <row r="8" spans="1:9" ht="14.1" customHeight="1" thickBot="1" x14ac:dyDescent="0.45">
      <c r="A8" s="13"/>
      <c r="B8" s="14"/>
      <c r="C8" s="15"/>
      <c r="D8" s="16"/>
      <c r="E8" s="14" t="s">
        <v>13</v>
      </c>
      <c r="F8" s="17" t="s">
        <v>13</v>
      </c>
      <c r="G8" s="18"/>
      <c r="H8" s="11"/>
      <c r="I8" s="12"/>
    </row>
    <row r="9" spans="1:9" ht="14.1" customHeight="1" thickTop="1" x14ac:dyDescent="0.4">
      <c r="A9" s="19" t="s">
        <v>14</v>
      </c>
      <c r="B9" s="20"/>
      <c r="C9" s="21"/>
      <c r="D9" s="22"/>
      <c r="E9" s="20"/>
      <c r="F9" s="23"/>
      <c r="G9" s="24"/>
      <c r="H9" s="25"/>
      <c r="I9" s="12"/>
    </row>
    <row r="10" spans="1:9" ht="14.1" customHeight="1" x14ac:dyDescent="0.4">
      <c r="A10" s="26">
        <v>210</v>
      </c>
      <c r="B10" s="27" t="s">
        <v>15</v>
      </c>
      <c r="C10" s="28" t="s">
        <v>16</v>
      </c>
      <c r="D10" s="29" t="s">
        <v>17</v>
      </c>
      <c r="E10" s="30">
        <v>0.1</v>
      </c>
      <c r="F10" s="31">
        <f>SUM(F14:F116)*E10</f>
        <v>0</v>
      </c>
      <c r="G10" s="24"/>
    </row>
    <row r="11" spans="1:9" ht="14.1" customHeight="1" x14ac:dyDescent="0.4">
      <c r="A11" s="26">
        <v>221</v>
      </c>
      <c r="B11" s="27" t="s">
        <v>18</v>
      </c>
      <c r="C11" s="28" t="s">
        <v>16</v>
      </c>
      <c r="D11" s="29" t="s">
        <v>17</v>
      </c>
      <c r="E11" s="30">
        <v>0.1</v>
      </c>
      <c r="F11" s="32">
        <f>E11*(SUM(F14:F116))</f>
        <v>0</v>
      </c>
      <c r="G11" s="24"/>
    </row>
    <row r="12" spans="1:9" ht="14.1" customHeight="1" x14ac:dyDescent="0.4">
      <c r="A12" s="26">
        <v>280</v>
      </c>
      <c r="B12" s="27" t="s">
        <v>19</v>
      </c>
      <c r="C12" s="28" t="s">
        <v>16</v>
      </c>
      <c r="D12" s="29" t="s">
        <v>17</v>
      </c>
      <c r="E12" s="30">
        <v>0.02</v>
      </c>
      <c r="F12" s="32">
        <f>E12*(SUM(F14:F116))</f>
        <v>0</v>
      </c>
      <c r="G12" s="24"/>
    </row>
    <row r="13" spans="1:9" ht="14.1" customHeight="1" x14ac:dyDescent="0.4">
      <c r="A13" s="33" t="s">
        <v>20</v>
      </c>
      <c r="B13" s="34"/>
      <c r="C13" s="35"/>
      <c r="D13" s="36"/>
      <c r="E13" s="37"/>
      <c r="F13" s="38"/>
      <c r="G13" s="24"/>
    </row>
    <row r="14" spans="1:9" ht="14.1" customHeight="1" x14ac:dyDescent="0.4">
      <c r="A14" s="26">
        <v>305</v>
      </c>
      <c r="B14" s="27" t="s">
        <v>21</v>
      </c>
      <c r="C14" s="28" t="s">
        <v>16</v>
      </c>
      <c r="D14" s="29" t="s">
        <v>17</v>
      </c>
      <c r="E14" s="30">
        <v>0.02</v>
      </c>
      <c r="F14" s="32">
        <f>E14*(SUM(F16:F116))</f>
        <v>0</v>
      </c>
      <c r="G14" s="24"/>
    </row>
    <row r="15" spans="1:9" ht="14.1" customHeight="1" x14ac:dyDescent="0.4">
      <c r="A15" s="26">
        <v>310</v>
      </c>
      <c r="B15" s="27" t="s">
        <v>22</v>
      </c>
      <c r="C15" s="28" t="s">
        <v>16</v>
      </c>
      <c r="D15" s="29" t="s">
        <v>17</v>
      </c>
      <c r="E15" s="39">
        <v>0.03</v>
      </c>
      <c r="F15" s="32">
        <f>E15*(SUM(F16:F116))</f>
        <v>0</v>
      </c>
      <c r="G15" s="24"/>
    </row>
    <row r="16" spans="1:9" ht="14.1" customHeight="1" x14ac:dyDescent="0.4">
      <c r="A16" s="26">
        <v>310</v>
      </c>
      <c r="B16" s="27" t="s">
        <v>23</v>
      </c>
      <c r="C16" s="28" t="s">
        <v>24</v>
      </c>
      <c r="D16" s="40"/>
      <c r="E16" s="41">
        <v>5</v>
      </c>
      <c r="F16" s="32">
        <f t="shared" ref="F16:F29" si="0">D16*E16</f>
        <v>0</v>
      </c>
      <c r="G16" s="24"/>
    </row>
    <row r="17" spans="1:7" ht="14.1" customHeight="1" x14ac:dyDescent="0.4">
      <c r="A17" s="26">
        <v>310</v>
      </c>
      <c r="B17" s="27" t="s">
        <v>25</v>
      </c>
      <c r="C17" s="28" t="s">
        <v>24</v>
      </c>
      <c r="D17" s="40"/>
      <c r="E17" s="41">
        <v>5</v>
      </c>
      <c r="F17" s="32">
        <f t="shared" si="0"/>
        <v>0</v>
      </c>
      <c r="G17" s="24"/>
    </row>
    <row r="18" spans="1:7" ht="14.1" customHeight="1" x14ac:dyDescent="0.4">
      <c r="A18" s="26">
        <v>310</v>
      </c>
      <c r="B18" s="27" t="s">
        <v>26</v>
      </c>
      <c r="C18" s="28" t="s">
        <v>24</v>
      </c>
      <c r="D18" s="40"/>
      <c r="E18" s="41">
        <v>30</v>
      </c>
      <c r="F18" s="32">
        <f t="shared" si="0"/>
        <v>0</v>
      </c>
      <c r="G18" s="24"/>
    </row>
    <row r="19" spans="1:7" ht="14.1" customHeight="1" x14ac:dyDescent="0.4">
      <c r="A19" s="26">
        <v>310</v>
      </c>
      <c r="B19" s="27" t="s">
        <v>27</v>
      </c>
      <c r="C19" s="28" t="s">
        <v>28</v>
      </c>
      <c r="D19" s="40"/>
      <c r="E19" s="41">
        <v>25</v>
      </c>
      <c r="F19" s="32">
        <f t="shared" si="0"/>
        <v>0</v>
      </c>
      <c r="G19" s="24"/>
    </row>
    <row r="20" spans="1:7" ht="14.1" customHeight="1" x14ac:dyDescent="0.4">
      <c r="A20" s="26">
        <v>310</v>
      </c>
      <c r="B20" s="27" t="s">
        <v>29</v>
      </c>
      <c r="C20" s="28" t="s">
        <v>28</v>
      </c>
      <c r="D20" s="40"/>
      <c r="E20" s="41">
        <v>30</v>
      </c>
      <c r="F20" s="32">
        <f t="shared" si="0"/>
        <v>0</v>
      </c>
      <c r="G20" s="24"/>
    </row>
    <row r="21" spans="1:7" ht="14.1" customHeight="1" x14ac:dyDescent="0.4">
      <c r="A21" s="26">
        <v>320</v>
      </c>
      <c r="B21" s="27" t="s">
        <v>30</v>
      </c>
      <c r="C21" s="28" t="s">
        <v>31</v>
      </c>
      <c r="D21" s="40"/>
      <c r="E21" s="42">
        <v>4500</v>
      </c>
      <c r="F21" s="32">
        <f t="shared" si="0"/>
        <v>0</v>
      </c>
      <c r="G21" s="24"/>
    </row>
    <row r="22" spans="1:7" ht="14.1" customHeight="1" x14ac:dyDescent="0.4">
      <c r="A22" s="26">
        <v>330</v>
      </c>
      <c r="B22" s="27" t="s">
        <v>32</v>
      </c>
      <c r="C22" s="28" t="s">
        <v>33</v>
      </c>
      <c r="D22" s="43"/>
      <c r="E22" s="41">
        <v>30</v>
      </c>
      <c r="F22" s="31">
        <f t="shared" si="0"/>
        <v>0</v>
      </c>
      <c r="G22" s="24"/>
    </row>
    <row r="23" spans="1:7" ht="14.1" customHeight="1" x14ac:dyDescent="0.4">
      <c r="A23" s="26">
        <v>330</v>
      </c>
      <c r="B23" s="27" t="s">
        <v>34</v>
      </c>
      <c r="C23" s="28" t="s">
        <v>33</v>
      </c>
      <c r="D23" s="40"/>
      <c r="E23" s="41">
        <v>30</v>
      </c>
      <c r="F23" s="32">
        <f t="shared" si="0"/>
        <v>0</v>
      </c>
      <c r="G23" s="24"/>
    </row>
    <row r="24" spans="1:7" ht="14.1" customHeight="1" x14ac:dyDescent="0.4">
      <c r="A24" s="26">
        <v>331</v>
      </c>
      <c r="B24" s="27" t="s">
        <v>35</v>
      </c>
      <c r="C24" s="28" t="s">
        <v>28</v>
      </c>
      <c r="D24" s="40"/>
      <c r="E24" s="41">
        <v>20</v>
      </c>
      <c r="F24" s="32">
        <f t="shared" si="0"/>
        <v>0</v>
      </c>
      <c r="G24" s="24"/>
    </row>
    <row r="25" spans="1:7" ht="14.1" customHeight="1" x14ac:dyDescent="0.4">
      <c r="A25" s="26">
        <v>331</v>
      </c>
      <c r="B25" s="27" t="s">
        <v>36</v>
      </c>
      <c r="C25" s="28" t="s">
        <v>28</v>
      </c>
      <c r="D25" s="40"/>
      <c r="E25" s="41">
        <v>40</v>
      </c>
      <c r="F25" s="32">
        <f t="shared" si="0"/>
        <v>0</v>
      </c>
      <c r="G25" s="24"/>
    </row>
    <row r="26" spans="1:7" ht="14.1" customHeight="1" x14ac:dyDescent="0.4">
      <c r="A26" s="26">
        <v>340</v>
      </c>
      <c r="B26" s="27" t="s">
        <v>37</v>
      </c>
      <c r="C26" s="28" t="s">
        <v>38</v>
      </c>
      <c r="D26" s="40"/>
      <c r="E26" s="42">
        <v>25</v>
      </c>
      <c r="F26" s="32">
        <f t="shared" si="0"/>
        <v>0</v>
      </c>
      <c r="G26" s="24"/>
    </row>
    <row r="27" spans="1:7" ht="14.1" customHeight="1" x14ac:dyDescent="0.4">
      <c r="A27" s="26">
        <v>350</v>
      </c>
      <c r="B27" s="27" t="s">
        <v>39</v>
      </c>
      <c r="C27" s="28" t="s">
        <v>28</v>
      </c>
      <c r="D27" s="40"/>
      <c r="E27" s="42">
        <v>1</v>
      </c>
      <c r="F27" s="32">
        <f t="shared" si="0"/>
        <v>0</v>
      </c>
      <c r="G27" s="24"/>
    </row>
    <row r="28" spans="1:7" ht="14.1" customHeight="1" x14ac:dyDescent="0.4">
      <c r="A28" s="26">
        <v>390</v>
      </c>
      <c r="B28" s="27" t="s">
        <v>40</v>
      </c>
      <c r="C28" s="28" t="s">
        <v>33</v>
      </c>
      <c r="D28" s="40"/>
      <c r="E28" s="41">
        <v>75</v>
      </c>
      <c r="F28" s="32">
        <f t="shared" si="0"/>
        <v>0</v>
      </c>
      <c r="G28" s="24"/>
    </row>
    <row r="29" spans="1:7" ht="14.1" customHeight="1" x14ac:dyDescent="0.4">
      <c r="A29" s="26">
        <v>390</v>
      </c>
      <c r="B29" s="27" t="s">
        <v>41</v>
      </c>
      <c r="C29" s="28" t="s">
        <v>33</v>
      </c>
      <c r="D29" s="40"/>
      <c r="E29" s="41">
        <v>100</v>
      </c>
      <c r="F29" s="32">
        <f t="shared" si="0"/>
        <v>0</v>
      </c>
      <c r="G29" s="24"/>
    </row>
    <row r="30" spans="1:7" ht="14.1" customHeight="1" x14ac:dyDescent="0.4">
      <c r="A30" s="33" t="s">
        <v>42</v>
      </c>
      <c r="B30" s="34"/>
      <c r="C30" s="35"/>
      <c r="D30" s="44"/>
      <c r="E30" s="45"/>
      <c r="F30" s="38"/>
      <c r="G30" s="24"/>
    </row>
    <row r="31" spans="1:7" ht="14.1" customHeight="1" x14ac:dyDescent="0.4">
      <c r="A31" s="26">
        <v>445</v>
      </c>
      <c r="B31" s="27" t="s">
        <v>43</v>
      </c>
      <c r="C31" s="28" t="s">
        <v>24</v>
      </c>
      <c r="D31" s="46"/>
      <c r="E31" s="41">
        <v>70</v>
      </c>
      <c r="F31" s="32">
        <f t="shared" ref="F31:F45" si="1">D31*E31</f>
        <v>0</v>
      </c>
      <c r="G31" s="24"/>
    </row>
    <row r="32" spans="1:7" ht="14.1" customHeight="1" x14ac:dyDescent="0.4">
      <c r="A32" s="47">
        <v>445</v>
      </c>
      <c r="B32" s="48" t="s">
        <v>44</v>
      </c>
      <c r="C32" s="48" t="s">
        <v>24</v>
      </c>
      <c r="D32" s="49"/>
      <c r="E32" s="41">
        <v>100</v>
      </c>
      <c r="F32" s="32">
        <f t="shared" si="1"/>
        <v>0</v>
      </c>
      <c r="G32" s="24"/>
    </row>
    <row r="33" spans="1:7" ht="14.1" customHeight="1" x14ac:dyDescent="0.4">
      <c r="A33" s="26">
        <v>445</v>
      </c>
      <c r="B33" s="48" t="s">
        <v>45</v>
      </c>
      <c r="C33" s="48" t="s">
        <v>24</v>
      </c>
      <c r="D33" s="49"/>
      <c r="E33" s="41">
        <v>150</v>
      </c>
      <c r="F33" s="32">
        <f t="shared" si="1"/>
        <v>0</v>
      </c>
      <c r="G33" s="24"/>
    </row>
    <row r="34" spans="1:7" ht="14.1" customHeight="1" x14ac:dyDescent="0.4">
      <c r="A34" s="26">
        <v>445</v>
      </c>
      <c r="B34" s="48" t="s">
        <v>46</v>
      </c>
      <c r="C34" s="48" t="s">
        <v>24</v>
      </c>
      <c r="D34" s="49"/>
      <c r="E34" s="41">
        <v>250</v>
      </c>
      <c r="F34" s="32">
        <f t="shared" si="1"/>
        <v>0</v>
      </c>
      <c r="G34" s="24"/>
    </row>
    <row r="35" spans="1:7" ht="14.1" customHeight="1" x14ac:dyDescent="0.4">
      <c r="A35" s="26">
        <v>445</v>
      </c>
      <c r="B35" s="27" t="s">
        <v>47</v>
      </c>
      <c r="C35" s="28" t="s">
        <v>24</v>
      </c>
      <c r="D35" s="46"/>
      <c r="E35" s="41">
        <v>60</v>
      </c>
      <c r="F35" s="32">
        <f t="shared" si="1"/>
        <v>0</v>
      </c>
      <c r="G35" s="24"/>
    </row>
    <row r="36" spans="1:7" ht="14.1" customHeight="1" x14ac:dyDescent="0.4">
      <c r="A36" s="26">
        <v>445</v>
      </c>
      <c r="B36" s="50" t="s">
        <v>48</v>
      </c>
      <c r="C36" s="50" t="s">
        <v>24</v>
      </c>
      <c r="D36" s="51"/>
      <c r="E36" s="41">
        <v>75</v>
      </c>
      <c r="F36" s="32">
        <f t="shared" si="1"/>
        <v>0</v>
      </c>
      <c r="G36" s="24"/>
    </row>
    <row r="37" spans="1:7" ht="14.1" customHeight="1" x14ac:dyDescent="0.4">
      <c r="A37" s="26">
        <v>445</v>
      </c>
      <c r="B37" s="27" t="s">
        <v>49</v>
      </c>
      <c r="C37" s="28" t="s">
        <v>24</v>
      </c>
      <c r="D37" s="52"/>
      <c r="E37" s="41">
        <v>90</v>
      </c>
      <c r="F37" s="31">
        <f t="shared" si="1"/>
        <v>0</v>
      </c>
      <c r="G37" s="24"/>
    </row>
    <row r="38" spans="1:7" ht="14.1" customHeight="1" x14ac:dyDescent="0.4">
      <c r="A38" s="26">
        <v>445</v>
      </c>
      <c r="B38" s="27" t="s">
        <v>50</v>
      </c>
      <c r="C38" s="28" t="s">
        <v>24</v>
      </c>
      <c r="D38" s="46"/>
      <c r="E38" s="41">
        <v>125</v>
      </c>
      <c r="F38" s="32">
        <f t="shared" si="1"/>
        <v>0</v>
      </c>
      <c r="G38" s="24"/>
    </row>
    <row r="39" spans="1:7" ht="14.1" customHeight="1" x14ac:dyDescent="0.4">
      <c r="A39" s="26">
        <v>445</v>
      </c>
      <c r="B39" s="27" t="s">
        <v>51</v>
      </c>
      <c r="C39" s="28" t="s">
        <v>24</v>
      </c>
      <c r="D39" s="46"/>
      <c r="E39" s="41">
        <v>175</v>
      </c>
      <c r="F39" s="32">
        <f t="shared" si="1"/>
        <v>0</v>
      </c>
      <c r="G39" s="24"/>
    </row>
    <row r="40" spans="1:7" ht="14.1" customHeight="1" x14ac:dyDescent="0.4">
      <c r="A40" s="26">
        <v>445</v>
      </c>
      <c r="B40" s="27" t="s">
        <v>52</v>
      </c>
      <c r="C40" s="28" t="s">
        <v>24</v>
      </c>
      <c r="D40" s="46"/>
      <c r="E40" s="41">
        <v>275</v>
      </c>
      <c r="F40" s="32">
        <f t="shared" si="1"/>
        <v>0</v>
      </c>
      <c r="G40" s="24"/>
    </row>
    <row r="41" spans="1:7" ht="14.1" customHeight="1" x14ac:dyDescent="0.4">
      <c r="A41" s="26">
        <v>470</v>
      </c>
      <c r="B41" s="27" t="s">
        <v>53</v>
      </c>
      <c r="C41" s="28" t="s">
        <v>54</v>
      </c>
      <c r="D41" s="46"/>
      <c r="E41" s="41">
        <v>5000</v>
      </c>
      <c r="F41" s="32">
        <f t="shared" si="1"/>
        <v>0</v>
      </c>
      <c r="G41" s="24"/>
    </row>
    <row r="42" spans="1:7" ht="14.1" customHeight="1" x14ac:dyDescent="0.4">
      <c r="A42" s="26">
        <v>470</v>
      </c>
      <c r="B42" s="27" t="s">
        <v>55</v>
      </c>
      <c r="C42" s="28" t="s">
        <v>54</v>
      </c>
      <c r="D42" s="46"/>
      <c r="E42" s="41">
        <v>2400</v>
      </c>
      <c r="F42" s="32">
        <f t="shared" si="1"/>
        <v>0</v>
      </c>
      <c r="G42" s="24"/>
    </row>
    <row r="43" spans="1:7" ht="14.1" customHeight="1" x14ac:dyDescent="0.4">
      <c r="A43" s="26">
        <v>480</v>
      </c>
      <c r="B43" s="27" t="s">
        <v>56</v>
      </c>
      <c r="C43" s="28" t="s">
        <v>24</v>
      </c>
      <c r="D43" s="46"/>
      <c r="E43" s="42">
        <v>10</v>
      </c>
      <c r="F43" s="32">
        <f t="shared" si="1"/>
        <v>0</v>
      </c>
      <c r="G43" s="24"/>
    </row>
    <row r="44" spans="1:7" ht="14.1" customHeight="1" x14ac:dyDescent="0.4">
      <c r="A44" s="53">
        <v>490</v>
      </c>
      <c r="B44" s="50" t="s">
        <v>57</v>
      </c>
      <c r="C44" s="50" t="s">
        <v>54</v>
      </c>
      <c r="D44" s="54"/>
      <c r="E44" s="41">
        <v>500</v>
      </c>
      <c r="F44" s="32">
        <f t="shared" si="1"/>
        <v>0</v>
      </c>
      <c r="G44" s="24"/>
    </row>
    <row r="45" spans="1:7" ht="14.1" customHeight="1" x14ac:dyDescent="0.4">
      <c r="A45" s="26">
        <v>490</v>
      </c>
      <c r="B45" s="27" t="s">
        <v>58</v>
      </c>
      <c r="C45" s="28" t="s">
        <v>54</v>
      </c>
      <c r="D45" s="52"/>
      <c r="E45" s="41">
        <v>1000</v>
      </c>
      <c r="F45" s="31">
        <f t="shared" si="1"/>
        <v>0</v>
      </c>
      <c r="G45" s="24"/>
    </row>
    <row r="46" spans="1:7" ht="14.1" customHeight="1" x14ac:dyDescent="0.4">
      <c r="A46" s="26">
        <v>490</v>
      </c>
      <c r="B46" s="27" t="s">
        <v>59</v>
      </c>
      <c r="C46" s="28" t="s">
        <v>54</v>
      </c>
      <c r="D46" s="46"/>
      <c r="E46" s="41">
        <v>2500</v>
      </c>
      <c r="F46" s="32">
        <f>D46*E46</f>
        <v>0</v>
      </c>
      <c r="G46" s="24"/>
    </row>
    <row r="47" spans="1:7" ht="14.1" customHeight="1" x14ac:dyDescent="0.4">
      <c r="A47" s="33" t="s">
        <v>60</v>
      </c>
      <c r="B47" s="34"/>
      <c r="C47" s="35"/>
      <c r="D47" s="44"/>
      <c r="E47" s="45"/>
      <c r="F47" s="38"/>
      <c r="G47" s="24"/>
    </row>
    <row r="48" spans="1:7" ht="14.1" customHeight="1" x14ac:dyDescent="0.4">
      <c r="A48" s="55"/>
      <c r="B48" s="56" t="s">
        <v>61</v>
      </c>
      <c r="C48" s="57" t="s">
        <v>16</v>
      </c>
      <c r="D48" s="43"/>
      <c r="E48" s="58"/>
      <c r="F48" s="32">
        <f>D48*E48</f>
        <v>0</v>
      </c>
      <c r="G48" s="24"/>
    </row>
    <row r="49" spans="1:11" ht="14.1" customHeight="1" x14ac:dyDescent="0.4">
      <c r="A49" s="55"/>
      <c r="B49" s="56" t="s">
        <v>62</v>
      </c>
      <c r="C49" s="57" t="s">
        <v>16</v>
      </c>
      <c r="D49" s="43"/>
      <c r="E49" s="58"/>
      <c r="F49" s="32">
        <f>D49*E49</f>
        <v>0</v>
      </c>
      <c r="G49" s="24"/>
    </row>
    <row r="50" spans="1:11" ht="14.1" customHeight="1" x14ac:dyDescent="0.4">
      <c r="A50" s="55"/>
      <c r="B50" s="56" t="s">
        <v>63</v>
      </c>
      <c r="C50" s="57" t="s">
        <v>16</v>
      </c>
      <c r="D50" s="43"/>
      <c r="E50" s="58"/>
      <c r="F50" s="32">
        <f>D50*E50</f>
        <v>0</v>
      </c>
      <c r="G50" s="24"/>
    </row>
    <row r="51" spans="1:11" ht="14.1" customHeight="1" x14ac:dyDescent="0.4">
      <c r="A51" s="55"/>
      <c r="B51" s="59" t="s">
        <v>64</v>
      </c>
      <c r="C51" s="60" t="s">
        <v>65</v>
      </c>
      <c r="D51" s="40"/>
      <c r="E51" s="61">
        <v>492</v>
      </c>
      <c r="F51" s="32">
        <f>D51*E51</f>
        <v>0</v>
      </c>
      <c r="G51" s="24"/>
    </row>
    <row r="52" spans="1:11" ht="14.1" customHeight="1" x14ac:dyDescent="0.4">
      <c r="A52" s="33" t="s">
        <v>66</v>
      </c>
      <c r="B52" s="34"/>
      <c r="C52" s="35"/>
      <c r="D52" s="44"/>
      <c r="E52" s="45"/>
      <c r="F52" s="38"/>
      <c r="G52" s="24"/>
    </row>
    <row r="53" spans="1:11" s="65" customFormat="1" ht="14.1" customHeight="1" x14ac:dyDescent="0.25">
      <c r="A53" s="47">
        <v>620</v>
      </c>
      <c r="B53" s="59" t="s">
        <v>67</v>
      </c>
      <c r="C53" s="48" t="s">
        <v>28</v>
      </c>
      <c r="D53" s="62"/>
      <c r="E53" s="63">
        <v>5</v>
      </c>
      <c r="F53" s="32">
        <f>D53*E53</f>
        <v>0</v>
      </c>
      <c r="G53" s="64"/>
    </row>
    <row r="54" spans="1:11" ht="14.1" customHeight="1" x14ac:dyDescent="0.4">
      <c r="A54" s="26">
        <v>620</v>
      </c>
      <c r="B54" s="27" t="s">
        <v>68</v>
      </c>
      <c r="C54" s="28" t="s">
        <v>28</v>
      </c>
      <c r="D54" s="40"/>
      <c r="E54" s="42">
        <v>2</v>
      </c>
      <c r="F54" s="32">
        <f>D54*E54</f>
        <v>0</v>
      </c>
      <c r="G54" s="24"/>
    </row>
    <row r="55" spans="1:11" ht="14.1" customHeight="1" x14ac:dyDescent="0.4">
      <c r="A55" s="26">
        <v>640</v>
      </c>
      <c r="B55" s="27" t="s">
        <v>69</v>
      </c>
      <c r="C55" s="28" t="s">
        <v>70</v>
      </c>
      <c r="D55" s="40"/>
      <c r="E55" s="42">
        <v>35</v>
      </c>
      <c r="F55" s="32">
        <f>D55*E55</f>
        <v>0</v>
      </c>
      <c r="G55" s="24"/>
      <c r="H55" s="66"/>
      <c r="I55" s="66"/>
    </row>
    <row r="56" spans="1:11" ht="14.1" customHeight="1" x14ac:dyDescent="0.4">
      <c r="A56" s="26">
        <v>640</v>
      </c>
      <c r="B56" s="27" t="s">
        <v>71</v>
      </c>
      <c r="C56" s="28" t="s">
        <v>70</v>
      </c>
      <c r="D56" s="40"/>
      <c r="E56" s="42">
        <v>20</v>
      </c>
      <c r="F56" s="32">
        <f>D56*E56</f>
        <v>0</v>
      </c>
      <c r="G56" s="24"/>
      <c r="H56" s="66"/>
      <c r="I56" s="66"/>
    </row>
    <row r="57" spans="1:11" ht="14.1" customHeight="1" x14ac:dyDescent="0.4">
      <c r="A57" s="33" t="s">
        <v>72</v>
      </c>
      <c r="B57" s="67"/>
      <c r="C57" s="35"/>
      <c r="D57" s="44"/>
      <c r="E57" s="68"/>
      <c r="F57" s="38"/>
      <c r="G57" s="24"/>
      <c r="H57" s="66"/>
      <c r="I57" s="66"/>
    </row>
    <row r="58" spans="1:11" ht="14.1" customHeight="1" x14ac:dyDescent="0.4">
      <c r="A58" s="26">
        <v>730</v>
      </c>
      <c r="B58" s="27" t="s">
        <v>73</v>
      </c>
      <c r="C58" s="28" t="s">
        <v>70</v>
      </c>
      <c r="D58" s="40"/>
      <c r="E58" s="69">
        <v>600</v>
      </c>
      <c r="F58" s="32">
        <f t="shared" ref="F58:F67" si="2">D58*E58</f>
        <v>0</v>
      </c>
      <c r="G58" s="24"/>
      <c r="H58" s="67"/>
      <c r="I58" s="67"/>
      <c r="J58" s="11"/>
      <c r="K58" s="11"/>
    </row>
    <row r="59" spans="1:11" ht="14.1" customHeight="1" x14ac:dyDescent="0.4">
      <c r="A59" s="26">
        <v>744</v>
      </c>
      <c r="B59" s="27" t="s">
        <v>74</v>
      </c>
      <c r="C59" s="28" t="s">
        <v>70</v>
      </c>
      <c r="D59" s="40"/>
      <c r="E59" s="69">
        <v>100</v>
      </c>
      <c r="F59" s="32">
        <f t="shared" si="2"/>
        <v>0</v>
      </c>
      <c r="G59" s="24"/>
      <c r="H59" s="67"/>
      <c r="I59" s="67"/>
      <c r="J59" s="11"/>
      <c r="K59" s="11"/>
    </row>
    <row r="60" spans="1:11" ht="14.1" customHeight="1" x14ac:dyDescent="0.4">
      <c r="A60" s="26">
        <v>744</v>
      </c>
      <c r="B60" s="27" t="s">
        <v>75</v>
      </c>
      <c r="C60" s="28" t="s">
        <v>70</v>
      </c>
      <c r="D60" s="40"/>
      <c r="E60" s="69">
        <v>100</v>
      </c>
      <c r="F60" s="32">
        <f t="shared" si="2"/>
        <v>0</v>
      </c>
      <c r="G60" s="24"/>
      <c r="H60" s="67"/>
      <c r="I60" s="67"/>
      <c r="J60" s="11"/>
      <c r="K60" s="11"/>
    </row>
    <row r="61" spans="1:11" ht="14.1" customHeight="1" x14ac:dyDescent="0.4">
      <c r="A61" s="26">
        <v>746</v>
      </c>
      <c r="B61" s="27" t="s">
        <v>76</v>
      </c>
      <c r="C61" s="28" t="s">
        <v>24</v>
      </c>
      <c r="D61" s="43"/>
      <c r="E61" s="70">
        <v>5</v>
      </c>
      <c r="F61" s="31">
        <f t="shared" si="2"/>
        <v>0</v>
      </c>
      <c r="G61" s="24"/>
      <c r="H61" s="67"/>
      <c r="I61" s="67"/>
      <c r="J61" s="11"/>
      <c r="K61" s="11"/>
    </row>
    <row r="62" spans="1:11" ht="14.1" customHeight="1" x14ac:dyDescent="0.4">
      <c r="A62" s="26">
        <v>749</v>
      </c>
      <c r="B62" s="27" t="s">
        <v>77</v>
      </c>
      <c r="C62" s="28" t="s">
        <v>54</v>
      </c>
      <c r="D62" s="40"/>
      <c r="E62" s="42">
        <v>575</v>
      </c>
      <c r="F62" s="32">
        <f>D62*E62</f>
        <v>0</v>
      </c>
      <c r="G62" s="24"/>
      <c r="H62" s="67"/>
      <c r="I62" s="67"/>
      <c r="J62" s="11"/>
      <c r="K62" s="11"/>
    </row>
    <row r="63" spans="1:11" ht="14.1" customHeight="1" x14ac:dyDescent="0.4">
      <c r="A63" s="26">
        <v>755</v>
      </c>
      <c r="B63" s="27" t="s">
        <v>78</v>
      </c>
      <c r="C63" s="28" t="s">
        <v>28</v>
      </c>
      <c r="D63" s="40"/>
      <c r="E63" s="42">
        <v>125</v>
      </c>
      <c r="F63" s="32">
        <f>D63*E63</f>
        <v>0</v>
      </c>
      <c r="G63" s="24"/>
      <c r="H63" s="67"/>
      <c r="I63" s="67"/>
      <c r="J63" s="11"/>
      <c r="K63" s="11"/>
    </row>
    <row r="64" spans="1:11" ht="14.1" customHeight="1" x14ac:dyDescent="0.4">
      <c r="A64" s="26">
        <v>759</v>
      </c>
      <c r="B64" s="27" t="s">
        <v>79</v>
      </c>
      <c r="C64" s="28" t="s">
        <v>80</v>
      </c>
      <c r="D64" s="40"/>
      <c r="E64" s="69">
        <v>15</v>
      </c>
      <c r="F64" s="32">
        <f>D64*E64</f>
        <v>0</v>
      </c>
      <c r="G64" s="24"/>
      <c r="H64" s="67"/>
      <c r="I64" s="67"/>
      <c r="J64" s="11"/>
      <c r="K64" s="11"/>
    </row>
    <row r="65" spans="1:11" ht="14.1" customHeight="1" x14ac:dyDescent="0.4">
      <c r="A65" s="26">
        <v>759</v>
      </c>
      <c r="B65" s="27" t="s">
        <v>81</v>
      </c>
      <c r="C65" s="28" t="s">
        <v>24</v>
      </c>
      <c r="D65" s="40"/>
      <c r="E65" s="69">
        <v>25</v>
      </c>
      <c r="F65" s="32">
        <f t="shared" si="2"/>
        <v>0</v>
      </c>
      <c r="G65" s="24"/>
      <c r="H65" s="67"/>
      <c r="I65" s="67"/>
      <c r="J65" s="11"/>
      <c r="K65" s="11"/>
    </row>
    <row r="66" spans="1:11" ht="14.1" customHeight="1" x14ac:dyDescent="0.4">
      <c r="A66" s="26">
        <v>759</v>
      </c>
      <c r="B66" s="27" t="s">
        <v>82</v>
      </c>
      <c r="C66" s="28" t="s">
        <v>24</v>
      </c>
      <c r="D66" s="40"/>
      <c r="E66" s="69">
        <v>40</v>
      </c>
      <c r="F66" s="32">
        <f t="shared" si="2"/>
        <v>0</v>
      </c>
      <c r="G66" s="24"/>
      <c r="H66" s="67"/>
      <c r="I66" s="67"/>
      <c r="J66" s="11"/>
      <c r="K66" s="11"/>
    </row>
    <row r="67" spans="1:11" ht="14.1" customHeight="1" x14ac:dyDescent="0.4">
      <c r="A67" s="26">
        <v>759</v>
      </c>
      <c r="B67" s="27" t="s">
        <v>83</v>
      </c>
      <c r="C67" s="28" t="s">
        <v>80</v>
      </c>
      <c r="D67" s="40"/>
      <c r="E67" s="69">
        <v>15</v>
      </c>
      <c r="F67" s="32">
        <f t="shared" si="2"/>
        <v>0</v>
      </c>
      <c r="G67" s="24"/>
      <c r="H67" s="67"/>
      <c r="I67" s="67"/>
      <c r="J67" s="11"/>
      <c r="K67" s="11"/>
    </row>
    <row r="68" spans="1:11" ht="14.1" customHeight="1" x14ac:dyDescent="0.4">
      <c r="A68" s="26">
        <v>759</v>
      </c>
      <c r="B68" s="27" t="s">
        <v>84</v>
      </c>
      <c r="C68" s="28" t="s">
        <v>80</v>
      </c>
      <c r="D68" s="40"/>
      <c r="E68" s="69">
        <v>15</v>
      </c>
      <c r="F68" s="32">
        <f>D68*E68</f>
        <v>0</v>
      </c>
      <c r="G68" s="24"/>
      <c r="H68" s="67"/>
      <c r="I68" s="67"/>
      <c r="J68" s="11"/>
      <c r="K68" s="11"/>
    </row>
    <row r="69" spans="1:11" ht="14.1" customHeight="1" x14ac:dyDescent="0.4">
      <c r="A69" s="33" t="s">
        <v>85</v>
      </c>
      <c r="B69" s="34"/>
      <c r="C69" s="35"/>
      <c r="D69" s="44"/>
      <c r="E69" s="45"/>
      <c r="F69" s="38"/>
      <c r="G69" s="24"/>
      <c r="H69" s="67"/>
      <c r="I69" s="67"/>
      <c r="J69" s="11"/>
      <c r="K69" s="11"/>
    </row>
    <row r="70" spans="1:11" ht="14.1" customHeight="1" x14ac:dyDescent="0.4">
      <c r="A70" s="26">
        <v>810</v>
      </c>
      <c r="B70" s="27" t="s">
        <v>86</v>
      </c>
      <c r="C70" s="28" t="s">
        <v>24</v>
      </c>
      <c r="D70" s="40"/>
      <c r="E70" s="41">
        <v>35</v>
      </c>
      <c r="F70" s="32">
        <f t="shared" ref="F70:F81" si="3">D70*E70</f>
        <v>0</v>
      </c>
      <c r="G70" s="24"/>
      <c r="H70" s="11"/>
      <c r="I70" s="11"/>
      <c r="J70" s="11"/>
      <c r="K70" s="11"/>
    </row>
    <row r="71" spans="1:11" ht="14.1" customHeight="1" x14ac:dyDescent="0.4">
      <c r="A71" s="26">
        <v>810</v>
      </c>
      <c r="B71" s="27" t="s">
        <v>87</v>
      </c>
      <c r="C71" s="28" t="s">
        <v>24</v>
      </c>
      <c r="D71" s="40"/>
      <c r="E71" s="41">
        <v>60</v>
      </c>
      <c r="F71" s="32">
        <f t="shared" si="3"/>
        <v>0</v>
      </c>
      <c r="G71" s="24"/>
      <c r="H71" s="11"/>
      <c r="I71" s="11"/>
      <c r="J71" s="11"/>
      <c r="K71" s="11"/>
    </row>
    <row r="72" spans="1:11" ht="14.1" customHeight="1" x14ac:dyDescent="0.4">
      <c r="A72" s="26">
        <v>810</v>
      </c>
      <c r="B72" s="27" t="s">
        <v>88</v>
      </c>
      <c r="C72" s="28" t="s">
        <v>24</v>
      </c>
      <c r="D72" s="40"/>
      <c r="E72" s="41">
        <v>85</v>
      </c>
      <c r="F72" s="32">
        <f t="shared" si="3"/>
        <v>0</v>
      </c>
      <c r="G72" s="24"/>
      <c r="H72" s="67"/>
      <c r="I72" s="67"/>
      <c r="J72" s="11"/>
      <c r="K72" s="11"/>
    </row>
    <row r="73" spans="1:11" ht="14.1" customHeight="1" x14ac:dyDescent="0.4">
      <c r="A73" s="26">
        <v>810</v>
      </c>
      <c r="B73" s="27" t="s">
        <v>89</v>
      </c>
      <c r="C73" s="28" t="s">
        <v>54</v>
      </c>
      <c r="D73" s="40"/>
      <c r="E73" s="42">
        <v>780</v>
      </c>
      <c r="F73" s="32">
        <f t="shared" si="3"/>
        <v>0</v>
      </c>
      <c r="G73" s="24"/>
      <c r="H73" s="67"/>
      <c r="I73" s="67"/>
      <c r="J73" s="11"/>
      <c r="K73" s="11"/>
    </row>
    <row r="74" spans="1:11" ht="14.1" customHeight="1" x14ac:dyDescent="0.4">
      <c r="A74" s="26">
        <v>810</v>
      </c>
      <c r="B74" s="27" t="s">
        <v>90</v>
      </c>
      <c r="C74" s="28" t="s">
        <v>54</v>
      </c>
      <c r="D74" s="40"/>
      <c r="E74" s="41">
        <v>100</v>
      </c>
      <c r="F74" s="32">
        <f t="shared" si="3"/>
        <v>0</v>
      </c>
      <c r="G74" s="24"/>
      <c r="H74" s="67"/>
      <c r="I74" s="67"/>
      <c r="J74" s="11"/>
      <c r="K74" s="11"/>
    </row>
    <row r="75" spans="1:11" ht="14.1" customHeight="1" x14ac:dyDescent="0.4">
      <c r="A75" s="26">
        <v>810</v>
      </c>
      <c r="B75" s="27" t="s">
        <v>91</v>
      </c>
      <c r="C75" s="28" t="s">
        <v>54</v>
      </c>
      <c r="D75" s="40"/>
      <c r="E75" s="41">
        <v>3000</v>
      </c>
      <c r="F75" s="32">
        <f t="shared" si="3"/>
        <v>0</v>
      </c>
      <c r="G75" s="24"/>
      <c r="H75" s="67"/>
      <c r="I75" s="67"/>
      <c r="J75" s="11"/>
      <c r="K75" s="11"/>
    </row>
    <row r="76" spans="1:11" ht="14.1" customHeight="1" x14ac:dyDescent="0.4">
      <c r="A76" s="26">
        <v>810</v>
      </c>
      <c r="B76" s="27" t="s">
        <v>92</v>
      </c>
      <c r="C76" s="28" t="s">
        <v>54</v>
      </c>
      <c r="D76" s="40"/>
      <c r="E76" s="41">
        <v>3500</v>
      </c>
      <c r="F76" s="32">
        <f t="shared" si="3"/>
        <v>0</v>
      </c>
      <c r="G76" s="24"/>
      <c r="H76" s="67"/>
      <c r="I76" s="67"/>
      <c r="J76" s="11"/>
      <c r="K76" s="11"/>
    </row>
    <row r="77" spans="1:11" ht="14.1" customHeight="1" x14ac:dyDescent="0.4">
      <c r="A77" s="26">
        <v>810</v>
      </c>
      <c r="B77" s="27" t="s">
        <v>93</v>
      </c>
      <c r="C77" s="28" t="s">
        <v>54</v>
      </c>
      <c r="D77" s="40"/>
      <c r="E77" s="41">
        <v>3500</v>
      </c>
      <c r="F77" s="32">
        <f t="shared" si="3"/>
        <v>0</v>
      </c>
      <c r="G77" s="24"/>
      <c r="H77" s="67"/>
      <c r="I77" s="67"/>
      <c r="J77" s="11"/>
      <c r="K77" s="11"/>
    </row>
    <row r="78" spans="1:11" ht="14.1" customHeight="1" x14ac:dyDescent="0.4">
      <c r="A78" s="26">
        <v>812</v>
      </c>
      <c r="B78" s="27" t="s">
        <v>94</v>
      </c>
      <c r="C78" s="28" t="s">
        <v>24</v>
      </c>
      <c r="D78" s="40"/>
      <c r="E78" s="42">
        <v>3.5</v>
      </c>
      <c r="F78" s="32">
        <f t="shared" si="3"/>
        <v>0</v>
      </c>
      <c r="G78" s="24"/>
      <c r="H78" s="67"/>
      <c r="I78" s="67"/>
      <c r="J78" s="11"/>
      <c r="K78" s="11"/>
    </row>
    <row r="79" spans="1:11" ht="14.1" customHeight="1" x14ac:dyDescent="0.4">
      <c r="A79" s="26">
        <v>820</v>
      </c>
      <c r="B79" s="27" t="s">
        <v>95</v>
      </c>
      <c r="C79" s="28" t="s">
        <v>24</v>
      </c>
      <c r="D79" s="40"/>
      <c r="E79" s="42">
        <v>61</v>
      </c>
      <c r="F79" s="32">
        <f t="shared" si="3"/>
        <v>0</v>
      </c>
      <c r="G79" s="24"/>
      <c r="H79" s="67"/>
      <c r="I79" s="67"/>
      <c r="J79" s="11"/>
      <c r="K79" s="11"/>
    </row>
    <row r="80" spans="1:11" ht="14.1" customHeight="1" x14ac:dyDescent="0.4">
      <c r="A80" s="26">
        <v>820</v>
      </c>
      <c r="B80" s="27" t="s">
        <v>96</v>
      </c>
      <c r="C80" s="28" t="s">
        <v>24</v>
      </c>
      <c r="D80" s="40"/>
      <c r="E80" s="42">
        <v>85</v>
      </c>
      <c r="F80" s="32">
        <f t="shared" si="3"/>
        <v>0</v>
      </c>
      <c r="G80" s="24"/>
      <c r="H80" s="67"/>
      <c r="I80" s="67"/>
      <c r="J80" s="11"/>
      <c r="K80" s="11"/>
    </row>
    <row r="81" spans="1:11" ht="14.1" customHeight="1" x14ac:dyDescent="0.4">
      <c r="A81" s="26">
        <v>840</v>
      </c>
      <c r="B81" s="27" t="s">
        <v>97</v>
      </c>
      <c r="C81" s="28" t="s">
        <v>54</v>
      </c>
      <c r="D81" s="43"/>
      <c r="E81" s="70">
        <v>38</v>
      </c>
      <c r="F81" s="31">
        <f t="shared" si="3"/>
        <v>0</v>
      </c>
      <c r="G81" s="24"/>
      <c r="H81" s="67"/>
      <c r="I81" s="67"/>
      <c r="J81" s="11"/>
      <c r="K81" s="11"/>
    </row>
    <row r="82" spans="1:11" ht="14.1" customHeight="1" x14ac:dyDescent="0.4">
      <c r="A82" s="26">
        <v>840</v>
      </c>
      <c r="B82" s="27" t="s">
        <v>98</v>
      </c>
      <c r="C82" s="28" t="s">
        <v>54</v>
      </c>
      <c r="D82" s="40"/>
      <c r="E82" s="42">
        <v>100</v>
      </c>
      <c r="F82" s="32">
        <f>D82*E82</f>
        <v>0</v>
      </c>
      <c r="G82" s="24"/>
      <c r="H82" s="67"/>
      <c r="I82" s="67"/>
      <c r="J82" s="11"/>
      <c r="K82" s="11"/>
    </row>
    <row r="83" spans="1:11" ht="14.1" customHeight="1" x14ac:dyDescent="0.4">
      <c r="A83" s="26">
        <v>867</v>
      </c>
      <c r="B83" s="27" t="s">
        <v>99</v>
      </c>
      <c r="C83" s="28" t="s">
        <v>54</v>
      </c>
      <c r="D83" s="40"/>
      <c r="E83" s="42">
        <v>270</v>
      </c>
      <c r="F83" s="32">
        <f t="shared" ref="F83:F92" si="4">D83*E83</f>
        <v>0</v>
      </c>
      <c r="G83" s="24"/>
      <c r="H83" s="67"/>
      <c r="I83" s="67"/>
      <c r="J83" s="11"/>
      <c r="K83" s="11"/>
    </row>
    <row r="84" spans="1:11" ht="14.1" customHeight="1" x14ac:dyDescent="0.4">
      <c r="A84" s="26">
        <v>867</v>
      </c>
      <c r="B84" s="27" t="s">
        <v>100</v>
      </c>
      <c r="C84" s="28" t="s">
        <v>54</v>
      </c>
      <c r="D84" s="40"/>
      <c r="E84" s="42">
        <v>495</v>
      </c>
      <c r="F84" s="32">
        <f t="shared" si="4"/>
        <v>0</v>
      </c>
      <c r="G84" s="24"/>
      <c r="H84" s="67"/>
      <c r="I84" s="67"/>
      <c r="J84" s="11"/>
      <c r="K84" s="11"/>
    </row>
    <row r="85" spans="1:11" ht="14.1" customHeight="1" x14ac:dyDescent="0.4">
      <c r="A85" s="26">
        <v>867</v>
      </c>
      <c r="B85" s="27" t="s">
        <v>101</v>
      </c>
      <c r="C85" s="28" t="s">
        <v>54</v>
      </c>
      <c r="D85" s="40"/>
      <c r="E85" s="42">
        <v>975</v>
      </c>
      <c r="F85" s="32">
        <f t="shared" si="4"/>
        <v>0</v>
      </c>
      <c r="G85" s="24"/>
      <c r="H85" s="67"/>
      <c r="I85" s="67"/>
      <c r="J85" s="11"/>
      <c r="K85" s="11"/>
    </row>
    <row r="86" spans="1:11" ht="14.1" customHeight="1" x14ac:dyDescent="0.4">
      <c r="A86" s="26">
        <v>867</v>
      </c>
      <c r="B86" s="27" t="s">
        <v>102</v>
      </c>
      <c r="C86" s="28" t="s">
        <v>54</v>
      </c>
      <c r="D86" s="40"/>
      <c r="E86" s="42">
        <v>280</v>
      </c>
      <c r="F86" s="32">
        <f t="shared" si="4"/>
        <v>0</v>
      </c>
      <c r="G86" s="24"/>
      <c r="H86" s="67"/>
      <c r="I86" s="67"/>
      <c r="J86" s="11"/>
      <c r="K86" s="11"/>
    </row>
    <row r="87" spans="1:11" ht="14.1" customHeight="1" x14ac:dyDescent="0.4">
      <c r="A87" s="26">
        <v>867</v>
      </c>
      <c r="B87" s="27" t="s">
        <v>103</v>
      </c>
      <c r="C87" s="28" t="s">
        <v>80</v>
      </c>
      <c r="D87" s="40"/>
      <c r="E87" s="42">
        <v>8.5</v>
      </c>
      <c r="F87" s="32">
        <f t="shared" si="4"/>
        <v>0</v>
      </c>
      <c r="G87" s="24"/>
      <c r="H87" s="67"/>
      <c r="I87" s="67"/>
      <c r="J87" s="11"/>
      <c r="K87" s="11"/>
    </row>
    <row r="88" spans="1:11" ht="14.1" customHeight="1" x14ac:dyDescent="0.4">
      <c r="A88" s="26">
        <v>867</v>
      </c>
      <c r="B88" s="27" t="s">
        <v>104</v>
      </c>
      <c r="C88" s="28" t="s">
        <v>54</v>
      </c>
      <c r="D88" s="40"/>
      <c r="E88" s="42">
        <v>287</v>
      </c>
      <c r="F88" s="32">
        <f t="shared" si="4"/>
        <v>0</v>
      </c>
      <c r="G88" s="24"/>
      <c r="H88" s="67"/>
      <c r="I88" s="67"/>
      <c r="J88" s="11"/>
      <c r="K88" s="11"/>
    </row>
    <row r="89" spans="1:11" ht="14.1" customHeight="1" x14ac:dyDescent="0.4">
      <c r="A89" s="26">
        <v>855</v>
      </c>
      <c r="B89" s="27" t="s">
        <v>105</v>
      </c>
      <c r="C89" s="28" t="s">
        <v>54</v>
      </c>
      <c r="D89" s="40"/>
      <c r="E89" s="42">
        <v>4.75</v>
      </c>
      <c r="F89" s="32">
        <f t="shared" si="4"/>
        <v>0</v>
      </c>
      <c r="G89" s="24"/>
      <c r="H89" s="67"/>
      <c r="I89" s="67"/>
      <c r="J89" s="11"/>
      <c r="K89" s="11"/>
    </row>
    <row r="90" spans="1:11" ht="14.1" customHeight="1" x14ac:dyDescent="0.4">
      <c r="A90" s="26">
        <v>855</v>
      </c>
      <c r="B90" s="27" t="s">
        <v>106</v>
      </c>
      <c r="C90" s="28" t="s">
        <v>54</v>
      </c>
      <c r="D90" s="40"/>
      <c r="E90" s="42">
        <v>6</v>
      </c>
      <c r="F90" s="32">
        <f t="shared" si="4"/>
        <v>0</v>
      </c>
      <c r="G90" s="24"/>
      <c r="H90" s="67"/>
      <c r="I90" s="67"/>
      <c r="J90" s="11"/>
      <c r="K90" s="11"/>
    </row>
    <row r="91" spans="1:11" ht="14.1" customHeight="1" x14ac:dyDescent="0.4">
      <c r="A91" s="26">
        <v>860</v>
      </c>
      <c r="B91" s="27" t="s">
        <v>107</v>
      </c>
      <c r="C91" s="28" t="s">
        <v>24</v>
      </c>
      <c r="D91" s="40"/>
      <c r="E91" s="42">
        <v>0.15</v>
      </c>
      <c r="F91" s="32">
        <f t="shared" si="4"/>
        <v>0</v>
      </c>
      <c r="G91" s="24"/>
      <c r="H91" s="67"/>
      <c r="I91" s="67"/>
      <c r="J91" s="11"/>
      <c r="K91" s="11"/>
    </row>
    <row r="92" spans="1:11" ht="14.1" customHeight="1" x14ac:dyDescent="0.4">
      <c r="A92" s="26">
        <v>865</v>
      </c>
      <c r="B92" s="27" t="s">
        <v>108</v>
      </c>
      <c r="C92" s="28" t="s">
        <v>24</v>
      </c>
      <c r="D92" s="40"/>
      <c r="E92" s="42">
        <v>1</v>
      </c>
      <c r="F92" s="32">
        <f t="shared" si="4"/>
        <v>0</v>
      </c>
      <c r="G92" s="24"/>
      <c r="H92" s="67"/>
      <c r="I92" s="67"/>
      <c r="J92" s="11"/>
      <c r="K92" s="11"/>
    </row>
    <row r="93" spans="1:11" ht="14.1" customHeight="1" x14ac:dyDescent="0.4">
      <c r="A93" s="26">
        <v>857</v>
      </c>
      <c r="B93" s="27" t="s">
        <v>109</v>
      </c>
      <c r="C93" s="28" t="s">
        <v>110</v>
      </c>
      <c r="D93" s="40"/>
      <c r="E93" s="42">
        <v>1500</v>
      </c>
      <c r="F93" s="32">
        <f>D93*E93</f>
        <v>0</v>
      </c>
      <c r="G93" s="24"/>
      <c r="H93" s="67"/>
      <c r="I93" s="67"/>
      <c r="J93" s="11"/>
      <c r="K93" s="11"/>
    </row>
    <row r="94" spans="1:11" ht="14.1" customHeight="1" x14ac:dyDescent="0.4">
      <c r="A94" s="33" t="s">
        <v>111</v>
      </c>
      <c r="B94" s="34"/>
      <c r="C94" s="35"/>
      <c r="D94" s="44"/>
      <c r="E94" s="71"/>
      <c r="F94" s="38"/>
      <c r="G94" s="24"/>
      <c r="H94" s="67"/>
      <c r="I94" s="67"/>
      <c r="J94" s="11"/>
      <c r="K94" s="11"/>
    </row>
    <row r="95" spans="1:11" ht="14.1" customHeight="1" x14ac:dyDescent="0.4">
      <c r="A95" s="26">
        <v>940</v>
      </c>
      <c r="B95" s="27" t="s">
        <v>112</v>
      </c>
      <c r="C95" s="28" t="s">
        <v>16</v>
      </c>
      <c r="D95" s="40"/>
      <c r="E95" s="72"/>
      <c r="F95" s="32">
        <f>D95*E95</f>
        <v>0</v>
      </c>
      <c r="G95" s="24"/>
      <c r="H95" s="67"/>
      <c r="I95" s="67"/>
      <c r="J95" s="11"/>
      <c r="K95" s="11"/>
    </row>
    <row r="96" spans="1:11" ht="14.1" customHeight="1" x14ac:dyDescent="0.4">
      <c r="A96" s="26"/>
      <c r="B96" s="27" t="s">
        <v>113</v>
      </c>
      <c r="C96" s="28" t="s">
        <v>16</v>
      </c>
      <c r="D96" s="40"/>
      <c r="E96" s="73"/>
      <c r="F96" s="32">
        <f t="shared" ref="F96:F102" si="5">D96*E96</f>
        <v>0</v>
      </c>
      <c r="G96" s="24"/>
      <c r="H96" s="67"/>
      <c r="I96" s="67"/>
      <c r="J96" s="11"/>
      <c r="K96" s="11"/>
    </row>
    <row r="97" spans="1:11" ht="14.1" customHeight="1" x14ac:dyDescent="0.4">
      <c r="A97" s="26">
        <v>990</v>
      </c>
      <c r="B97" s="27" t="s">
        <v>114</v>
      </c>
      <c r="C97" s="28" t="s">
        <v>54</v>
      </c>
      <c r="D97" s="40"/>
      <c r="E97" s="42">
        <v>2600</v>
      </c>
      <c r="F97" s="32">
        <f t="shared" si="5"/>
        <v>0</v>
      </c>
      <c r="G97" s="24"/>
      <c r="H97" s="67"/>
      <c r="I97" s="67"/>
      <c r="J97" s="11"/>
      <c r="K97" s="11"/>
    </row>
    <row r="98" spans="1:11" ht="14.1" customHeight="1" x14ac:dyDescent="0.4">
      <c r="A98" s="26">
        <v>990</v>
      </c>
      <c r="B98" s="27" t="s">
        <v>115</v>
      </c>
      <c r="C98" s="28" t="s">
        <v>54</v>
      </c>
      <c r="D98" s="40"/>
      <c r="E98" s="42">
        <v>178000</v>
      </c>
      <c r="F98" s="32">
        <f t="shared" si="5"/>
        <v>0</v>
      </c>
      <c r="G98" s="24"/>
      <c r="H98" s="67"/>
      <c r="I98" s="67"/>
      <c r="J98" s="11"/>
      <c r="K98" s="11"/>
    </row>
    <row r="99" spans="1:11" ht="14.1" customHeight="1" x14ac:dyDescent="0.4">
      <c r="A99" s="26">
        <v>990</v>
      </c>
      <c r="B99" s="27" t="s">
        <v>116</v>
      </c>
      <c r="C99" s="28" t="s">
        <v>16</v>
      </c>
      <c r="D99" s="40"/>
      <c r="E99" s="42">
        <v>30000</v>
      </c>
      <c r="F99" s="32">
        <f t="shared" si="5"/>
        <v>0</v>
      </c>
      <c r="G99" s="24"/>
      <c r="H99" s="67"/>
      <c r="I99" s="67"/>
      <c r="J99" s="11"/>
      <c r="K99" s="11"/>
    </row>
    <row r="100" spans="1:11" ht="14.1" customHeight="1" x14ac:dyDescent="0.4">
      <c r="A100" s="26">
        <v>990</v>
      </c>
      <c r="B100" s="27" t="s">
        <v>117</v>
      </c>
      <c r="C100" s="28" t="s">
        <v>54</v>
      </c>
      <c r="D100" s="40"/>
      <c r="E100" s="42"/>
      <c r="F100" s="32">
        <f t="shared" si="5"/>
        <v>0</v>
      </c>
      <c r="G100" s="24"/>
      <c r="H100" s="67"/>
      <c r="I100" s="67"/>
      <c r="J100" s="11"/>
      <c r="K100" s="11"/>
    </row>
    <row r="101" spans="1:11" ht="14.1" customHeight="1" x14ac:dyDescent="0.4">
      <c r="A101" s="74"/>
      <c r="B101" s="27" t="s">
        <v>118</v>
      </c>
      <c r="C101" s="28" t="s">
        <v>54</v>
      </c>
      <c r="D101" s="40"/>
      <c r="E101" s="42"/>
      <c r="F101" s="32">
        <f t="shared" si="5"/>
        <v>0</v>
      </c>
      <c r="G101" s="24"/>
      <c r="H101" s="67"/>
      <c r="I101" s="67"/>
      <c r="J101" s="11"/>
      <c r="K101" s="11"/>
    </row>
    <row r="102" spans="1:11" ht="14.1" customHeight="1" x14ac:dyDescent="0.4">
      <c r="A102" s="75"/>
      <c r="B102" s="27" t="s">
        <v>119</v>
      </c>
      <c r="C102" s="76"/>
      <c r="D102" s="77"/>
      <c r="E102" s="78"/>
      <c r="F102" s="32">
        <f t="shared" si="5"/>
        <v>0</v>
      </c>
      <c r="G102" s="24"/>
      <c r="H102" s="67"/>
      <c r="I102" s="67"/>
      <c r="J102" s="11"/>
      <c r="K102" s="11"/>
    </row>
    <row r="103" spans="1:11" ht="14.1" customHeight="1" x14ac:dyDescent="0.4">
      <c r="A103" s="33" t="s">
        <v>120</v>
      </c>
      <c r="B103" s="67"/>
      <c r="C103" s="79"/>
      <c r="D103" s="80"/>
      <c r="E103" s="81"/>
      <c r="F103" s="82"/>
      <c r="G103" s="24"/>
      <c r="H103" s="67"/>
      <c r="I103" s="67"/>
      <c r="J103" s="11"/>
      <c r="K103" s="11"/>
    </row>
    <row r="104" spans="1:11" ht="14.1" customHeight="1" x14ac:dyDescent="0.4">
      <c r="A104" s="26">
        <v>1030</v>
      </c>
      <c r="B104" s="27" t="s">
        <v>121</v>
      </c>
      <c r="C104" s="28" t="s">
        <v>31</v>
      </c>
      <c r="D104" s="40"/>
      <c r="E104" s="42">
        <v>4500</v>
      </c>
      <c r="F104" s="32">
        <f t="shared" ref="F104:F109" si="6">D104*E104</f>
        <v>0</v>
      </c>
      <c r="G104" s="83"/>
      <c r="H104" s="67"/>
      <c r="I104" s="67"/>
      <c r="J104" s="11"/>
      <c r="K104" s="11"/>
    </row>
    <row r="105" spans="1:11" ht="14.1" customHeight="1" x14ac:dyDescent="0.4">
      <c r="A105" s="26">
        <v>1050</v>
      </c>
      <c r="B105" s="27" t="s">
        <v>122</v>
      </c>
      <c r="C105" s="28" t="s">
        <v>65</v>
      </c>
      <c r="D105" s="40"/>
      <c r="E105" s="42">
        <v>18</v>
      </c>
      <c r="F105" s="32">
        <f>D105*E105</f>
        <v>0</v>
      </c>
      <c r="G105" s="24"/>
      <c r="H105" s="67"/>
      <c r="I105" s="67"/>
      <c r="J105" s="11"/>
      <c r="K105" s="11"/>
    </row>
    <row r="106" spans="1:11" ht="14.1" customHeight="1" x14ac:dyDescent="0.4">
      <c r="A106" s="26">
        <v>1070</v>
      </c>
      <c r="B106" s="27" t="s">
        <v>123</v>
      </c>
      <c r="C106" s="28" t="s">
        <v>54</v>
      </c>
      <c r="D106" s="40"/>
      <c r="E106" s="42">
        <v>150</v>
      </c>
      <c r="F106" s="32">
        <f t="shared" si="6"/>
        <v>0</v>
      </c>
      <c r="G106" s="24"/>
      <c r="H106" s="67"/>
      <c r="I106" s="67"/>
      <c r="J106" s="11"/>
      <c r="K106" s="11"/>
    </row>
    <row r="107" spans="1:11" ht="14.1" customHeight="1" x14ac:dyDescent="0.4">
      <c r="A107" s="26">
        <v>1070</v>
      </c>
      <c r="B107" s="27" t="s">
        <v>124</v>
      </c>
      <c r="C107" s="28" t="s">
        <v>54</v>
      </c>
      <c r="D107" s="40"/>
      <c r="E107" s="84">
        <v>350</v>
      </c>
      <c r="F107" s="32">
        <f t="shared" si="6"/>
        <v>0</v>
      </c>
      <c r="G107" s="24"/>
      <c r="H107" s="67"/>
      <c r="I107" s="67"/>
      <c r="J107" s="11"/>
      <c r="K107" s="11"/>
    </row>
    <row r="108" spans="1:11" ht="14.1" customHeight="1" x14ac:dyDescent="0.4">
      <c r="A108" s="74"/>
      <c r="B108" s="27" t="s">
        <v>125</v>
      </c>
      <c r="C108" s="28" t="s">
        <v>16</v>
      </c>
      <c r="D108" s="40"/>
      <c r="E108" s="42"/>
      <c r="F108" s="32">
        <f t="shared" si="6"/>
        <v>0</v>
      </c>
      <c r="G108" s="24"/>
      <c r="H108" s="67"/>
      <c r="I108" s="67"/>
      <c r="J108" s="11"/>
      <c r="K108" s="11"/>
    </row>
    <row r="109" spans="1:11" ht="14.1" customHeight="1" x14ac:dyDescent="0.4">
      <c r="A109" s="75"/>
      <c r="B109" s="27" t="s">
        <v>126</v>
      </c>
      <c r="C109" s="48" t="s">
        <v>16</v>
      </c>
      <c r="D109" s="77"/>
      <c r="E109" s="70"/>
      <c r="F109" s="32">
        <f t="shared" si="6"/>
        <v>0</v>
      </c>
      <c r="G109" s="24"/>
      <c r="H109" s="67"/>
      <c r="I109" s="67"/>
      <c r="J109" s="11"/>
      <c r="K109" s="11"/>
    </row>
    <row r="110" spans="1:11" ht="14.1" customHeight="1" x14ac:dyDescent="0.4">
      <c r="A110" s="85" t="s">
        <v>127</v>
      </c>
      <c r="B110" s="86"/>
      <c r="C110" s="87"/>
      <c r="D110" s="88"/>
      <c r="E110" s="89"/>
      <c r="F110" s="90"/>
      <c r="G110" s="24"/>
      <c r="H110" s="11"/>
      <c r="I110" s="11"/>
      <c r="J110" s="11"/>
      <c r="K110" s="11"/>
    </row>
    <row r="111" spans="1:11" ht="14.1" customHeight="1" x14ac:dyDescent="0.4">
      <c r="A111" s="26">
        <v>1095</v>
      </c>
      <c r="B111" s="91" t="s">
        <v>128</v>
      </c>
      <c r="C111" s="60" t="s">
        <v>54</v>
      </c>
      <c r="D111" s="40"/>
      <c r="E111" s="61">
        <v>1600</v>
      </c>
      <c r="F111" s="32">
        <f t="shared" ref="F111:F116" si="7">D111*E111</f>
        <v>0</v>
      </c>
      <c r="G111" s="24"/>
      <c r="H111" s="11"/>
      <c r="I111" s="11"/>
      <c r="J111" s="11"/>
      <c r="K111" s="11"/>
    </row>
    <row r="112" spans="1:11" ht="14.1" customHeight="1" x14ac:dyDescent="0.4">
      <c r="A112" s="26">
        <v>1095</v>
      </c>
      <c r="B112" s="91" t="s">
        <v>129</v>
      </c>
      <c r="C112" s="60" t="s">
        <v>54</v>
      </c>
      <c r="D112" s="40"/>
      <c r="E112" s="61">
        <v>1700</v>
      </c>
      <c r="F112" s="32">
        <f t="shared" si="7"/>
        <v>0</v>
      </c>
      <c r="G112" s="24"/>
    </row>
    <row r="113" spans="1:9" ht="14.1" customHeight="1" x14ac:dyDescent="0.4">
      <c r="A113" s="26">
        <v>1040</v>
      </c>
      <c r="B113" s="27" t="s">
        <v>130</v>
      </c>
      <c r="C113" s="60" t="s">
        <v>54</v>
      </c>
      <c r="D113" s="40"/>
      <c r="E113" s="61">
        <v>1300</v>
      </c>
      <c r="F113" s="32">
        <f t="shared" si="7"/>
        <v>0</v>
      </c>
      <c r="G113" s="24"/>
    </row>
    <row r="114" spans="1:9" ht="14.1" customHeight="1" x14ac:dyDescent="0.4">
      <c r="A114" s="26">
        <v>1095</v>
      </c>
      <c r="B114" s="27" t="s">
        <v>131</v>
      </c>
      <c r="C114" s="60" t="s">
        <v>54</v>
      </c>
      <c r="D114" s="40"/>
      <c r="E114" s="61">
        <v>600</v>
      </c>
      <c r="F114" s="32">
        <f t="shared" si="7"/>
        <v>0</v>
      </c>
      <c r="G114" s="24"/>
    </row>
    <row r="115" spans="1:9" ht="14.1" customHeight="1" x14ac:dyDescent="0.4">
      <c r="A115" s="92">
        <v>759</v>
      </c>
      <c r="B115" s="56" t="s">
        <v>132</v>
      </c>
      <c r="C115" s="60" t="s">
        <v>65</v>
      </c>
      <c r="D115" s="40"/>
      <c r="E115" s="61">
        <v>72</v>
      </c>
      <c r="F115" s="32">
        <f t="shared" si="7"/>
        <v>0</v>
      </c>
      <c r="G115" s="24"/>
    </row>
    <row r="116" spans="1:9" ht="14.1" customHeight="1" x14ac:dyDescent="0.4">
      <c r="A116" s="93"/>
      <c r="B116" s="91"/>
      <c r="C116" s="94"/>
      <c r="D116" s="40"/>
      <c r="E116" s="61"/>
      <c r="F116" s="32">
        <f t="shared" si="7"/>
        <v>0</v>
      </c>
      <c r="G116" s="177"/>
      <c r="H116" s="178"/>
      <c r="I116" s="178"/>
    </row>
    <row r="117" spans="1:9" ht="14.1" customHeight="1" thickBot="1" x14ac:dyDescent="0.45">
      <c r="A117" s="95" t="s">
        <v>133</v>
      </c>
      <c r="B117" s="96"/>
      <c r="C117" s="97"/>
      <c r="D117" s="98"/>
      <c r="E117" s="99"/>
      <c r="F117" s="100">
        <f>SUM(F10:F116)</f>
        <v>0</v>
      </c>
      <c r="G117" s="101"/>
    </row>
    <row r="118" spans="1:9" ht="14.1" customHeight="1" x14ac:dyDescent="0.4">
      <c r="A118" s="102"/>
      <c r="B118" s="102"/>
      <c r="C118" s="103"/>
      <c r="D118" s="80"/>
      <c r="E118" s="104"/>
      <c r="F118" s="105"/>
      <c r="G118" s="101"/>
    </row>
    <row r="119" spans="1:9" ht="14.1" customHeight="1" thickBot="1" x14ac:dyDescent="0.45">
      <c r="A119" s="102"/>
      <c r="B119" s="102"/>
      <c r="C119" s="103"/>
      <c r="D119" s="80"/>
      <c r="E119" s="104"/>
      <c r="F119" s="105"/>
      <c r="G119" s="101"/>
    </row>
    <row r="120" spans="1:9" ht="14.1" customHeight="1" x14ac:dyDescent="0.4">
      <c r="A120" s="179" t="s">
        <v>134</v>
      </c>
      <c r="B120" s="180"/>
      <c r="C120" s="180"/>
      <c r="D120" s="180"/>
      <c r="E120" s="180"/>
      <c r="F120" s="181"/>
      <c r="G120" s="101"/>
    </row>
    <row r="121" spans="1:9" ht="14.1" customHeight="1" x14ac:dyDescent="0.4">
      <c r="A121" s="106" t="s">
        <v>135</v>
      </c>
      <c r="B121" s="107"/>
      <c r="C121" s="108"/>
      <c r="D121" s="109"/>
      <c r="E121" s="110"/>
      <c r="F121" s="111"/>
      <c r="G121" s="101"/>
    </row>
    <row r="122" spans="1:9" ht="14.1" customHeight="1" x14ac:dyDescent="0.4">
      <c r="A122" s="112"/>
      <c r="B122" s="113" t="s">
        <v>136</v>
      </c>
      <c r="C122" s="114" t="s">
        <v>16</v>
      </c>
      <c r="D122" s="115"/>
      <c r="E122" s="116"/>
      <c r="F122" s="117"/>
      <c r="G122" s="101"/>
    </row>
    <row r="123" spans="1:9" ht="14.1" customHeight="1" x14ac:dyDescent="0.4">
      <c r="A123" s="112"/>
      <c r="B123" s="113" t="s">
        <v>137</v>
      </c>
      <c r="C123" s="114" t="s">
        <v>138</v>
      </c>
      <c r="D123" s="115"/>
      <c r="E123" s="116">
        <v>15000</v>
      </c>
      <c r="F123" s="117">
        <f>E123*D123</f>
        <v>0</v>
      </c>
      <c r="G123" s="101"/>
    </row>
    <row r="124" spans="1:9" s="125" customFormat="1" ht="14.1" customHeight="1" x14ac:dyDescent="0.4">
      <c r="A124" s="118"/>
      <c r="B124" s="119" t="s">
        <v>139</v>
      </c>
      <c r="C124" s="120"/>
      <c r="D124" s="121"/>
      <c r="E124" s="122"/>
      <c r="F124" s="123">
        <f>SUM(F122:F123)</f>
        <v>0</v>
      </c>
      <c r="G124" s="124"/>
    </row>
    <row r="125" spans="1:9" ht="14.1" customHeight="1" x14ac:dyDescent="0.4">
      <c r="A125" s="106" t="s">
        <v>140</v>
      </c>
      <c r="B125" s="107"/>
      <c r="C125" s="108"/>
      <c r="D125" s="109"/>
      <c r="E125" s="126"/>
      <c r="F125" s="127"/>
      <c r="G125" s="101"/>
    </row>
    <row r="126" spans="1:9" ht="14.1" customHeight="1" x14ac:dyDescent="0.4">
      <c r="A126" s="128"/>
      <c r="B126" s="129" t="s">
        <v>141</v>
      </c>
      <c r="C126" s="114"/>
      <c r="D126" s="115"/>
      <c r="E126" s="116"/>
      <c r="F126" s="117"/>
      <c r="G126" s="101"/>
    </row>
    <row r="127" spans="1:9" ht="14.1" customHeight="1" x14ac:dyDescent="0.4">
      <c r="A127" s="128"/>
      <c r="B127" s="130"/>
      <c r="C127" s="114"/>
      <c r="D127" s="115"/>
      <c r="E127" s="116"/>
      <c r="F127" s="117"/>
      <c r="G127" s="101"/>
    </row>
    <row r="128" spans="1:9" s="125" customFormat="1" ht="14.1" customHeight="1" x14ac:dyDescent="0.4">
      <c r="A128" s="118"/>
      <c r="B128" s="119" t="s">
        <v>142</v>
      </c>
      <c r="C128" s="120"/>
      <c r="D128" s="121"/>
      <c r="E128" s="122"/>
      <c r="F128" s="123">
        <f>SUM(F126:F127)</f>
        <v>0</v>
      </c>
      <c r="G128" s="131"/>
      <c r="H128" s="132"/>
      <c r="I128" s="133"/>
    </row>
    <row r="129" spans="1:9" ht="14.1" customHeight="1" x14ac:dyDescent="0.4">
      <c r="A129" s="106" t="s">
        <v>143</v>
      </c>
      <c r="B129" s="107"/>
      <c r="C129" s="108"/>
      <c r="D129" s="109"/>
      <c r="E129" s="126"/>
      <c r="F129" s="127"/>
      <c r="G129" s="134"/>
      <c r="H129" s="135"/>
      <c r="I129" s="136"/>
    </row>
    <row r="130" spans="1:9" ht="14.1" customHeight="1" x14ac:dyDescent="0.4">
      <c r="A130" s="112"/>
      <c r="B130" s="114" t="s">
        <v>144</v>
      </c>
      <c r="C130" s="114" t="s">
        <v>16</v>
      </c>
      <c r="D130" s="115">
        <v>1</v>
      </c>
      <c r="E130" s="116">
        <v>50000</v>
      </c>
      <c r="F130" s="117">
        <f>E130</f>
        <v>50000</v>
      </c>
      <c r="G130" s="134"/>
      <c r="H130" s="137"/>
      <c r="I130" s="138"/>
    </row>
    <row r="131" spans="1:9" ht="14.1" customHeight="1" x14ac:dyDescent="0.4">
      <c r="A131" s="112"/>
      <c r="B131" s="114" t="s">
        <v>145</v>
      </c>
      <c r="C131" s="114" t="s">
        <v>16</v>
      </c>
      <c r="D131" s="115">
        <v>1</v>
      </c>
      <c r="E131" s="116"/>
      <c r="F131" s="117">
        <f>E131</f>
        <v>0</v>
      </c>
      <c r="G131" s="134"/>
      <c r="H131" s="137"/>
      <c r="I131" s="138"/>
    </row>
    <row r="132" spans="1:9" ht="14.1" customHeight="1" x14ac:dyDescent="0.4">
      <c r="A132" s="112"/>
      <c r="B132" s="114" t="s">
        <v>146</v>
      </c>
      <c r="C132" s="114" t="s">
        <v>16</v>
      </c>
      <c r="D132" s="115">
        <v>1</v>
      </c>
      <c r="E132" s="116"/>
      <c r="F132" s="117">
        <f>E132</f>
        <v>0</v>
      </c>
      <c r="G132" s="134"/>
      <c r="H132" s="139"/>
      <c r="I132" s="138"/>
    </row>
    <row r="133" spans="1:9" ht="14.1" customHeight="1" x14ac:dyDescent="0.4">
      <c r="A133" s="112"/>
      <c r="B133" s="114" t="s">
        <v>147</v>
      </c>
      <c r="C133" s="114" t="s">
        <v>16</v>
      </c>
      <c r="D133" s="115">
        <v>1</v>
      </c>
      <c r="E133" s="116"/>
      <c r="F133" s="117">
        <f>E133</f>
        <v>0</v>
      </c>
      <c r="G133" s="134"/>
      <c r="H133" s="11"/>
      <c r="I133" s="11"/>
    </row>
    <row r="134" spans="1:9" ht="14.1" customHeight="1" x14ac:dyDescent="0.4">
      <c r="A134" s="112"/>
      <c r="B134" s="114" t="s">
        <v>148</v>
      </c>
      <c r="C134" s="114" t="s">
        <v>16</v>
      </c>
      <c r="D134" s="140" t="s">
        <v>149</v>
      </c>
      <c r="E134" s="116" t="s">
        <v>150</v>
      </c>
      <c r="F134" s="117" t="e">
        <f>D134*$F$117</f>
        <v>#VALUE!</v>
      </c>
      <c r="G134" s="141"/>
      <c r="H134" s="11"/>
      <c r="I134" s="11"/>
    </row>
    <row r="135" spans="1:9" s="125" customFormat="1" ht="12.75" customHeight="1" x14ac:dyDescent="0.4">
      <c r="A135" s="118"/>
      <c r="B135" s="119" t="s">
        <v>151</v>
      </c>
      <c r="C135" s="120"/>
      <c r="D135" s="121"/>
      <c r="E135" s="122"/>
      <c r="F135" s="123" t="e">
        <f>SUM(F130:F134)</f>
        <v>#VALUE!</v>
      </c>
      <c r="G135" s="131"/>
      <c r="H135" s="142"/>
      <c r="I135" s="142"/>
    </row>
    <row r="136" spans="1:9" ht="12.75" customHeight="1" x14ac:dyDescent="0.4">
      <c r="A136" s="143" t="s">
        <v>152</v>
      </c>
      <c r="B136" s="107"/>
      <c r="C136" s="108"/>
      <c r="D136" s="109"/>
      <c r="E136" s="126"/>
      <c r="F136" s="127"/>
      <c r="G136" s="134"/>
      <c r="H136" s="11"/>
      <c r="I136" s="11"/>
    </row>
    <row r="137" spans="1:9" ht="12.75" customHeight="1" x14ac:dyDescent="0.4">
      <c r="A137" s="144"/>
      <c r="B137" s="113" t="s">
        <v>153</v>
      </c>
      <c r="C137" s="114"/>
      <c r="D137" s="115"/>
      <c r="E137" s="116"/>
      <c r="F137" s="145">
        <f>F117</f>
        <v>0</v>
      </c>
      <c r="G137" s="141"/>
      <c r="H137" s="11"/>
      <c r="I137" s="11"/>
    </row>
    <row r="138" spans="1:9" ht="12.75" customHeight="1" x14ac:dyDescent="0.4">
      <c r="A138" s="144"/>
      <c r="B138" s="114" t="s">
        <v>154</v>
      </c>
      <c r="C138" s="114" t="s">
        <v>16</v>
      </c>
      <c r="D138" s="115">
        <v>1</v>
      </c>
      <c r="E138" s="116">
        <v>25000</v>
      </c>
      <c r="F138" s="146">
        <f>E138</f>
        <v>25000</v>
      </c>
      <c r="G138" s="141"/>
      <c r="H138" s="11"/>
      <c r="I138" s="11"/>
    </row>
    <row r="139" spans="1:9" ht="12.75" customHeight="1" x14ac:dyDescent="0.4">
      <c r="A139" s="144"/>
      <c r="B139" s="114" t="s">
        <v>155</v>
      </c>
      <c r="C139" s="114" t="s">
        <v>16</v>
      </c>
      <c r="D139" s="140" t="s">
        <v>149</v>
      </c>
      <c r="E139" s="116" t="s">
        <v>150</v>
      </c>
      <c r="F139" s="146" t="e">
        <f>D139*$F$117</f>
        <v>#VALUE!</v>
      </c>
      <c r="G139" s="141"/>
      <c r="H139" s="11"/>
      <c r="I139" s="11"/>
    </row>
    <row r="140" spans="1:9" ht="12.75" customHeight="1" x14ac:dyDescent="0.4">
      <c r="A140" s="144"/>
      <c r="B140" s="114" t="s">
        <v>156</v>
      </c>
      <c r="C140" s="114" t="s">
        <v>16</v>
      </c>
      <c r="D140" s="140">
        <v>0.3</v>
      </c>
      <c r="E140" s="116" t="s">
        <v>150</v>
      </c>
      <c r="F140" s="146">
        <f>D140*$F$117</f>
        <v>0</v>
      </c>
      <c r="G140" s="11"/>
      <c r="H140" s="11"/>
      <c r="I140" s="136"/>
    </row>
    <row r="141" spans="1:9" s="125" customFormat="1" ht="12.75" customHeight="1" thickBot="1" x14ac:dyDescent="0.45">
      <c r="A141" s="147"/>
      <c r="B141" s="148" t="s">
        <v>133</v>
      </c>
      <c r="C141" s="149"/>
      <c r="D141" s="150"/>
      <c r="E141" s="151"/>
      <c r="F141" s="152" t="e">
        <f>SUM(F137:F140)</f>
        <v>#VALUE!</v>
      </c>
      <c r="G141" s="142"/>
      <c r="H141" s="142"/>
      <c r="I141" s="133"/>
    </row>
    <row r="142" spans="1:9" s="160" customFormat="1" ht="12.75" customHeight="1" thickBot="1" x14ac:dyDescent="0.3">
      <c r="A142" s="153" t="s">
        <v>157</v>
      </c>
      <c r="B142" s="154"/>
      <c r="C142" s="154"/>
      <c r="D142" s="154"/>
      <c r="E142" s="155"/>
      <c r="F142" s="156" t="e">
        <f>F124+F128+F135+F141</f>
        <v>#VALUE!</v>
      </c>
      <c r="G142" s="157"/>
      <c r="H142" s="158"/>
      <c r="I142" s="159"/>
    </row>
    <row r="143" spans="1:9" ht="12.75" customHeight="1" x14ac:dyDescent="0.4">
      <c r="G143" s="164"/>
    </row>
    <row r="144" spans="1:9" ht="12.75" customHeight="1" x14ac:dyDescent="0.4">
      <c r="A144" s="165" t="s">
        <v>158</v>
      </c>
      <c r="B144" s="167" t="s">
        <v>159</v>
      </c>
      <c r="C144" s="167"/>
      <c r="D144" s="167"/>
      <c r="E144" s="167"/>
      <c r="F144" s="167"/>
    </row>
    <row r="145" spans="1:6" x14ac:dyDescent="0.4">
      <c r="A145" s="166"/>
      <c r="B145" s="167"/>
      <c r="C145" s="167"/>
      <c r="D145" s="167"/>
      <c r="E145" s="167"/>
      <c r="F145" s="167"/>
    </row>
    <row r="146" spans="1:6" ht="12.75" customHeight="1" x14ac:dyDescent="0.4">
      <c r="A146" s="166"/>
      <c r="B146" s="167"/>
      <c r="C146" s="167"/>
      <c r="D146" s="167"/>
      <c r="E146" s="167"/>
      <c r="F146" s="167"/>
    </row>
    <row r="147" spans="1:6" x14ac:dyDescent="0.4">
      <c r="A147" s="165" t="s">
        <v>160</v>
      </c>
      <c r="B147" s="167" t="s">
        <v>161</v>
      </c>
      <c r="C147" s="168"/>
      <c r="D147" s="168"/>
      <c r="E147" s="168"/>
      <c r="F147" s="168"/>
    </row>
    <row r="148" spans="1:6" ht="12.75" customHeight="1" x14ac:dyDescent="0.4">
      <c r="A148" s="165"/>
      <c r="B148" s="168"/>
      <c r="C148" s="168"/>
      <c r="D148" s="168"/>
      <c r="E148" s="168"/>
      <c r="F148" s="168"/>
    </row>
    <row r="149" spans="1:6" x14ac:dyDescent="0.4">
      <c r="A149" s="165" t="s">
        <v>162</v>
      </c>
      <c r="B149" s="167" t="s">
        <v>163</v>
      </c>
      <c r="C149" s="168"/>
      <c r="D149" s="168"/>
      <c r="E149" s="168"/>
      <c r="F149" s="168"/>
    </row>
    <row r="150" spans="1:6" ht="12.75" customHeight="1" x14ac:dyDescent="0.4">
      <c r="B150" s="168"/>
      <c r="C150" s="168"/>
      <c r="D150" s="168"/>
      <c r="E150" s="168"/>
      <c r="F150" s="168"/>
    </row>
    <row r="151" spans="1:6" ht="12.75" customHeight="1" x14ac:dyDescent="0.4"/>
    <row r="152" spans="1:6" ht="12.75" customHeight="1" x14ac:dyDescent="0.4"/>
    <row r="153" spans="1:6" ht="12.75" customHeight="1" x14ac:dyDescent="0.4"/>
    <row r="154" spans="1:6" ht="12.75" customHeight="1" x14ac:dyDescent="0.4"/>
    <row r="155" spans="1:6" ht="12.75" customHeight="1" x14ac:dyDescent="0.4"/>
    <row r="156" spans="1:6" ht="12.75" customHeight="1" x14ac:dyDescent="0.4"/>
    <row r="157" spans="1:6" ht="12.75" customHeight="1" x14ac:dyDescent="0.4"/>
    <row r="158" spans="1:6" ht="12.75" customHeight="1" x14ac:dyDescent="0.4"/>
    <row r="159" spans="1:6" ht="12.75" customHeight="1" x14ac:dyDescent="0.4"/>
    <row r="160" spans="1:6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</sheetData>
  <mergeCells count="15">
    <mergeCell ref="G116:I116"/>
    <mergeCell ref="A120:F120"/>
    <mergeCell ref="A1:F1"/>
    <mergeCell ref="A2:F2"/>
    <mergeCell ref="A3:A4"/>
    <mergeCell ref="B3:D4"/>
    <mergeCell ref="E3:E4"/>
    <mergeCell ref="F3:F4"/>
    <mergeCell ref="B144:F146"/>
    <mergeCell ref="B147:F148"/>
    <mergeCell ref="B149:F150"/>
    <mergeCell ref="A5:A6"/>
    <mergeCell ref="B5:B6"/>
    <mergeCell ref="E5:F5"/>
    <mergeCell ref="E6:F6"/>
  </mergeCells>
  <pageMargins left="0.5" right="0.5" top="0.5" bottom="0.5" header="0.5" footer="0.25"/>
  <pageSetup scale="82" fitToHeight="3" orientation="portrait" r:id="rId1"/>
  <headerFooter alignWithMargins="0">
    <oddFooter>&amp;C&amp;P of &amp;N</oddFooter>
  </headerFooter>
  <rowBreaks count="2" manualBreakCount="2">
    <brk id="68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Cost Estimate Scoping Sheet</vt:lpstr>
      <vt:lpstr>'Cost Estimate Scoping Sheet'!Print_Area</vt:lpstr>
      <vt:lpstr>'Cost Estimate Scoping Sheet'!Print_Titles</vt:lpstr>
    </vt:vector>
  </TitlesOfParts>
  <Company>City of Bend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Napoli</dc:creator>
  <cp:lastModifiedBy>Andrea Napoli</cp:lastModifiedBy>
  <dcterms:created xsi:type="dcterms:W3CDTF">2022-07-19T17:56:00Z</dcterms:created>
  <dcterms:modified xsi:type="dcterms:W3CDTF">2022-07-20T20:37:38Z</dcterms:modified>
</cp:coreProperties>
</file>